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1"/>
  </bookViews>
  <sheets>
    <sheet name="data สค61" sheetId="1" r:id="rId1"/>
    <sheet name="เงินบำรุงคงเหลือ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8" i="2" l="1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<sst xmlns="http://schemas.openxmlformats.org/spreadsheetml/2006/main" count="649" uniqueCount="248">
  <si>
    <t>CodeL1</t>
  </si>
  <si>
    <t>Account1</t>
  </si>
  <si>
    <t>รวมจังหวัด</t>
  </si>
  <si>
    <t>000126500 สถานีอนามัยตำบลผักไห่(วัดราษฎร์นิยม)</t>
  </si>
  <si>
    <t>000126600 สถานีอนามัยตำบลอมฤต</t>
  </si>
  <si>
    <t>000126700 สถานีอนามัยตำบลบ้านแค</t>
  </si>
  <si>
    <t>000126800 สถานีอนามัยตำบลลาดน้ำเค็ม</t>
  </si>
  <si>
    <t>000126900 สถานีอนามัยตำบลท่าดินแดง</t>
  </si>
  <si>
    <t>000127000 สถานีอนามัยตำบลดอนลาน</t>
  </si>
  <si>
    <t>000127100 สถานีอนามัยตำบลนาคู</t>
  </si>
  <si>
    <t>000127200 สถานีอนามัยตำบลกุฎี</t>
  </si>
  <si>
    <t>000127300 สถานีอนามัยตำบลลำตะเคียน</t>
  </si>
  <si>
    <t>000127400 สถานีอนามัยตำบลโคกช้าง</t>
  </si>
  <si>
    <t>000127500 สถานีอนามัยตำบลจักราช</t>
  </si>
  <si>
    <t>000127600 สถานีอนามัยตำบลหนองน้ำใหญ่</t>
  </si>
  <si>
    <t>000127700 สถานีอนามัยตำบลลาดชิด</t>
  </si>
  <si>
    <t>000127800 สถานีอนามัยตำบลหน้าโคก</t>
  </si>
  <si>
    <t>000127900 สถานีอนามัยตำบลบ้านใหญ่</t>
  </si>
  <si>
    <t>01149 สอ_วัดพระญาติ</t>
  </si>
  <si>
    <t>01150 สอ_ไผ่ลิง</t>
  </si>
  <si>
    <t>01151 สอ_ปากกราน</t>
  </si>
  <si>
    <t>01152 สอ_ภูเขาทอง</t>
  </si>
  <si>
    <t>01153 สอ_สำเภาล่ม</t>
  </si>
  <si>
    <t>01154 สอ_บ้านเพนียด</t>
  </si>
  <si>
    <t>01155 สอ_สวนพริก</t>
  </si>
  <si>
    <t>01156 สอ_คลองตะเคียน</t>
  </si>
  <si>
    <t>01157 สอ_วัดตูม</t>
  </si>
  <si>
    <t>01158 สอ_หันตรา</t>
  </si>
  <si>
    <t>01159 สอ_ลุมพลี</t>
  </si>
  <si>
    <t>01160 สอ_บ้านใหม่</t>
  </si>
  <si>
    <t>01161 สอ_บ้านเกาะ</t>
  </si>
  <si>
    <t>01162 สอ_คลองสวนพลู</t>
  </si>
  <si>
    <t>01163 สอ_คลองสระบัว</t>
  </si>
  <si>
    <t>01164 สอ_เกาะเรียน</t>
  </si>
  <si>
    <t>01165 สอ_บ้านป้อม</t>
  </si>
  <si>
    <t>01166 สอ_บ้านรุน</t>
  </si>
  <si>
    <t>01167 สอ_จำปา</t>
  </si>
  <si>
    <t>01168 สอ_ท่าหลวง</t>
  </si>
  <si>
    <t>01169 สอ_ดอนประดู่</t>
  </si>
  <si>
    <t>01170 สอ_บ้านร่อม</t>
  </si>
  <si>
    <t>01171 สอ_ศาลาลอย</t>
  </si>
  <si>
    <t>01172 สอ_บ้านศาลาลอย</t>
  </si>
  <si>
    <t>01173 สอ_วังแดง</t>
  </si>
  <si>
    <t>01174 สอ_โพธิ์เอน</t>
  </si>
  <si>
    <t>01175 สอ_โพธิ์เอน หมู่4</t>
  </si>
  <si>
    <t>01176 สอ_ปากท่า</t>
  </si>
  <si>
    <t>01177 สอ_หนองขนาก</t>
  </si>
  <si>
    <t>01178 สอ_ท่าเจ้าสนุก</t>
  </si>
  <si>
    <t>01179 สถานีอนามัยเฉลิมพระเกียรติ</t>
  </si>
  <si>
    <t>01180 สถานีอนามัยตำบลท่าช้าง</t>
  </si>
  <si>
    <t>01181 สถานีอนามัยตำบลบ่อโพง</t>
  </si>
  <si>
    <t>01182 สถานีอนามัยตำบลบ้านชุ้ง</t>
  </si>
  <si>
    <t>01183 สถานีอนามัยตำบลปากจั่น</t>
  </si>
  <si>
    <t>01184 สถานีอนามัยตำบลบางระกำ</t>
  </si>
  <si>
    <t>01185 สถานีอนามัยตำบลบางพระครู</t>
  </si>
  <si>
    <t>01186 สถานีอนามัยตำบลแม่ลา</t>
  </si>
  <si>
    <t>01187 สถานีอนามัยตำบลหนองปลิง</t>
  </si>
  <si>
    <t>01188 สถานีอนามัยตำบลคลองสะแก</t>
  </si>
  <si>
    <t>01189 สถานีอนามัยตำบลสามไถ</t>
  </si>
  <si>
    <t>01190 สถานีอนามัยตำบลพระนอน</t>
  </si>
  <si>
    <t>01191 สถานีอนามัยตำบลบางพลี</t>
  </si>
  <si>
    <t>01192 สถานีอนามัยตำบลสนามไชย</t>
  </si>
  <si>
    <t>01193 สถานีอนามัยตำบลบ้านแป้ง</t>
  </si>
  <si>
    <t>01194 สถานีอนามัยตำบลหน้าไม้</t>
  </si>
  <si>
    <t>01195 สถานีอนามัยตำบลบางยี่โท</t>
  </si>
  <si>
    <t>01196 สถานีอนามัยตำบลแคออก</t>
  </si>
  <si>
    <t>01197 สถานีอนามัยตำบลแคตก</t>
  </si>
  <si>
    <t>01198 สถานีอนามัยตำบลช่างเหล็ก</t>
  </si>
  <si>
    <t>01199 สถานีอนามัยตำบลกระแชง</t>
  </si>
  <si>
    <t>01200 สถานีอนามัยตำบลบ้านกลึง</t>
  </si>
  <si>
    <t>01201 สถานีอนามัยตำบลช้างน้อย</t>
  </si>
  <si>
    <t>01202 สถานีอนามัยตำบลห่อหมก</t>
  </si>
  <si>
    <t>01203 สถานีอนามัยตำบลไผ่พระ</t>
  </si>
  <si>
    <t>01204 สถานีอนามัยตำบลกกแก้วบูรพา</t>
  </si>
  <si>
    <t>01205 สถานีอนามัยตำบลไม้ตรา</t>
  </si>
  <si>
    <t>01206 สถานีอนามัยตำบลบ้านม้า</t>
  </si>
  <si>
    <t>01207 สถานีอนามัยตำบลบ้านเกาะ</t>
  </si>
  <si>
    <t>01208 สถานีอนามัยตำบลราชคราม</t>
  </si>
  <si>
    <t>01209 สถานีอนามัยตำบลช้างใหญ่</t>
  </si>
  <si>
    <t>01210 สถานีอนามัยตำบลคัดณางค์</t>
  </si>
  <si>
    <t>01211 สถานีอนามัยตำบลโพธิ์แตง</t>
  </si>
  <si>
    <t>01212 สถานีอนามัยตำบลเชียงรากน้อย</t>
  </si>
  <si>
    <t>01213 สถานีอนามัยตำบลโคกช้าง</t>
  </si>
  <si>
    <t>01214 สถานีอนามัยตำบลบางบาล</t>
  </si>
  <si>
    <t>01215 สถานีอนามัยตำบลวัดยม</t>
  </si>
  <si>
    <t>01216 สถานีอนามัยตำบลไทรน้อย</t>
  </si>
  <si>
    <t>01217 สถานีอนามัยตำบลมหาพราหมณ์</t>
  </si>
  <si>
    <t>01218 สถานีอนามัยตำบลกบเจา</t>
  </si>
  <si>
    <t>01219 สถานีอนามัยตำบลบ้านคลัง</t>
  </si>
  <si>
    <t>01220 สถานีอนามัยตำบลพระขาว</t>
  </si>
  <si>
    <t>01221 สถานีอนามัยตำบลน้ำเต้า</t>
  </si>
  <si>
    <t>01222 สถานีอนามัยตำบลทางช้าง</t>
  </si>
  <si>
    <t>01223 สถานีอนามัยตำบลวัดตะกู</t>
  </si>
  <si>
    <t>01224 สถานีอนามัยตำบลบางหลวง</t>
  </si>
  <si>
    <t>01225 สถานีอนามัยตำบลบางหลวงโดด</t>
  </si>
  <si>
    <t>01226 สถานีอนามัยตำบลบางหัก</t>
  </si>
  <si>
    <t>01227 สถานีอนามัยตำบลบางชะนี</t>
  </si>
  <si>
    <t>01228 สถานีอนามัยตำบลบ้านกุ่ม</t>
  </si>
  <si>
    <t>01229 คลองเปรม</t>
  </si>
  <si>
    <t>01230 เชียงรากน้อย</t>
  </si>
  <si>
    <t>01231 บ้านโพ</t>
  </si>
  <si>
    <t>01232 บ้านกรด</t>
  </si>
  <si>
    <t>01233 ขนอนเหนือ</t>
  </si>
  <si>
    <t>01234 บางกระสั้น</t>
  </si>
  <si>
    <t>01235 คลองจิก</t>
  </si>
  <si>
    <t>01236 บ้านหว้า</t>
  </si>
  <si>
    <t>01237 วัดยม</t>
  </si>
  <si>
    <t>01238 บางประแดง</t>
  </si>
  <si>
    <t>01239 สามเรือน</t>
  </si>
  <si>
    <t>01240 เกาะเกิด</t>
  </si>
  <si>
    <t>01241 บ้านพลับ</t>
  </si>
  <si>
    <t>01242 บ้านแป้ง1</t>
  </si>
  <si>
    <t>01243 บ้านแป้ง2</t>
  </si>
  <si>
    <t>01244 คุ้งลาน</t>
  </si>
  <si>
    <t>01245 ตลิ่งชัน</t>
  </si>
  <si>
    <t>01246 บ้านลานเท</t>
  </si>
  <si>
    <t>01247 ตลาดเกรียบ</t>
  </si>
  <si>
    <t>01248 ขนอนหลวง</t>
  </si>
  <si>
    <t>01249 สถานีอนามัยตำบลบางปะหัน</t>
  </si>
  <si>
    <t>01250 สถานีอนามัยตำบลขยาย</t>
  </si>
  <si>
    <t>01251 สถานีอนามัยตำบลบางเดื่อ</t>
  </si>
  <si>
    <t>01252 สถานีอนามัยตำบลเสาธง</t>
  </si>
  <si>
    <t>01253 สถานีอนามัยตำบลทางกลาง</t>
  </si>
  <si>
    <t>01254 สถานีอนามัยตำบลบางเพลิง</t>
  </si>
  <si>
    <t>01255 สถานีอนามัยตำบลหันสัง</t>
  </si>
  <si>
    <t>01256 สถานีอนามัยตำบลตานิม</t>
  </si>
  <si>
    <t>01257 สถานีอนามัยตำบลทับน้ำ</t>
  </si>
  <si>
    <t>01258 สถานีอนามัยตำบลบ้านม้า</t>
  </si>
  <si>
    <t>01259 สถานีอนามัยตำบลขวัญเมือง</t>
  </si>
  <si>
    <t>01260 สถานีอนามัยตำบลบ้านลี่</t>
  </si>
  <si>
    <t>01261 สถานีอนามัยตำบลโพธิ์สามต้น</t>
  </si>
  <si>
    <t>01262 สถานีอนามัยตำบลพุทเลา</t>
  </si>
  <si>
    <t>01263 สถานีอนามัยตำบลตาลเอน</t>
  </si>
  <si>
    <t>01264 สถานีอนามัยตำบลบ้านขล้อ</t>
  </si>
  <si>
    <t>01280 สถานีอนามัยโคกม่วง</t>
  </si>
  <si>
    <t>01281 สถานีอนามัยตำบลระโสม</t>
  </si>
  <si>
    <t>01282 สถานีอนามัยตำบลหนองน้ำใส</t>
  </si>
  <si>
    <t>01283 สถานีอนามัยตำบลดอนหญ้านาง</t>
  </si>
  <si>
    <t>01284 สถานีอนามัยตำบลไผ่ล้อม</t>
  </si>
  <si>
    <t>01285 สถานีอนามัยตำบลกระจิว</t>
  </si>
  <si>
    <t>01286 สถานีอนามัยตำบลพระแก้ว</t>
  </si>
  <si>
    <t>01287 สถานีอนามัยตำบลหลักชัย</t>
  </si>
  <si>
    <t>01288 สถานีอนามัยตำบลสามเมือง</t>
  </si>
  <si>
    <t>01289 สถานีอนามัยพระยาบันลือ 2</t>
  </si>
  <si>
    <t>01290 สถานีอนามัยตำบลสิงหนาท</t>
  </si>
  <si>
    <t>01291 สถานีอนามัยสิงหนาท 2 (หนองปลาดุก)</t>
  </si>
  <si>
    <t>01292 สถานีอนามัยตำบลคู้สลอด</t>
  </si>
  <si>
    <t>01293 สถานีอนามัยตำบลพระยาบันลือ 1</t>
  </si>
  <si>
    <t>01294 สถานีอนามัย ตำบลวังน้อย</t>
  </si>
  <si>
    <t>01295 สถานีอนามัย ตำบลลำตาเสา</t>
  </si>
  <si>
    <t>01296 สถานีอนามัย ตำบลบ่อตาโล่</t>
  </si>
  <si>
    <t>01297 สถานีอนามัย บ้านหนองโสน</t>
  </si>
  <si>
    <t>01298 สถานีอนามัย ตำบลสนับทึบ</t>
  </si>
  <si>
    <t>01299 สถานีอนามัย ตำบลพยอม</t>
  </si>
  <si>
    <t>01300 สถานีอนามัย ตำบลหันตะเภา</t>
  </si>
  <si>
    <t>01301 สถานีอนามัย ตำบลวังจุฬา</t>
  </si>
  <si>
    <t>01302 สถานีอนามัย ตำบลข้าวงาม</t>
  </si>
  <si>
    <t>01303 สถานีอนามัย ตำบลชะแมบ</t>
  </si>
  <si>
    <t>01304 สอ_บ้านแพน</t>
  </si>
  <si>
    <t>01305 สอ_เจ้าเจ็ด</t>
  </si>
  <si>
    <t>01306 สอ_สามกอ</t>
  </si>
  <si>
    <t>01307 สอ_บางนมโค</t>
  </si>
  <si>
    <t>01308 สอ_หัวเวียง</t>
  </si>
  <si>
    <t>01309 สอ_มารวิชัย</t>
  </si>
  <si>
    <t>01310 สอ_บ้านโพธิ์</t>
  </si>
  <si>
    <t>01311 สอ_รางจรเข้</t>
  </si>
  <si>
    <t>01312 สอ_บ้านกระทุ่ม</t>
  </si>
  <si>
    <t>01313 สอ_บ้านแถว</t>
  </si>
  <si>
    <t>01314 สอ_ชายนา</t>
  </si>
  <si>
    <t>01315 สอ_สามตุ่ม</t>
  </si>
  <si>
    <t>01316 สอ_ลาดงา</t>
  </si>
  <si>
    <t>01317 สอ_ดอนทอง</t>
  </si>
  <si>
    <t>01318 สอ_บ้านหลวง</t>
  </si>
  <si>
    <t>01319 สอ_เจ้าเสด็จ</t>
  </si>
  <si>
    <t>01321 สถานีอนามัยตำบลแก้วฟ้า</t>
  </si>
  <si>
    <t>01322 สถานีอนามัยตำบลเต่าเล่า</t>
  </si>
  <si>
    <t>01323 สถานีอนามัยทางหลวง ตำบลปลายกลัด</t>
  </si>
  <si>
    <t>01324 สถานีอนามัยตำบลปลายกลัด</t>
  </si>
  <si>
    <t>01325 สถานีอนามัยตำบลเทพมงคล</t>
  </si>
  <si>
    <t>01326 สถานีอนามัยตำบลวังพัฒนา</t>
  </si>
  <si>
    <t>01327 สถานีอนามัยตำบลอุทัย</t>
  </si>
  <si>
    <t>01328 สถานีอนามัยตำบลคานหาม</t>
  </si>
  <si>
    <t>01329 สถานีอนามัยตำบลบ้านช้าง</t>
  </si>
  <si>
    <t>01330 สถานีอนามัยตำบลสามบัญฑิต</t>
  </si>
  <si>
    <t>01331 สถานีอนามัยตำบลบ้านหีบ</t>
  </si>
  <si>
    <t>01332 สถานีอนามัยตำบลหนองไม้ซุง</t>
  </si>
  <si>
    <t>01333 สถานีอนามัยตำบลเสนา</t>
  </si>
  <si>
    <t>01334 สถานีอนามัยตำบลหนองน้ำส้ม</t>
  </si>
  <si>
    <t>01335 สถานีอนามัยตำบลโพสาวหาญ</t>
  </si>
  <si>
    <t>01336 สถานีอนามัยตำบลธนู</t>
  </si>
  <si>
    <t>01337 สถานีอนามัยตำบลข้าวเม่า</t>
  </si>
  <si>
    <t>01338 สถานีอนามัยตำบลหนองคัดเค้า</t>
  </si>
  <si>
    <t>01339 สถานีอนามัยตำบลมหาราช</t>
  </si>
  <si>
    <t>01340 สถานีอนามัยตำบลกระทุ่ม</t>
  </si>
  <si>
    <t>01341 สถานีอนามัยบ้านหนองจิก ตำบลกระทุ่ม</t>
  </si>
  <si>
    <t>01342 สถานีอนามัยตำบลน้ำเต้า</t>
  </si>
  <si>
    <t>01343 สถานีอนามัยตำบลบางนา</t>
  </si>
  <si>
    <t>01344 สถานีอนามัยตำบลโรงช้าง</t>
  </si>
  <si>
    <t>01345 สถานีอนามัยตำบลเจ้าปลุก</t>
  </si>
  <si>
    <t>01346 สถานีอนามัยตำบลพิตเพียน</t>
  </si>
  <si>
    <t>01347 สถานีอนามัยตำบลบ้านนา</t>
  </si>
  <si>
    <t>01348 สถานีอนามัยตำบลบ้านขวาง</t>
  </si>
  <si>
    <t>01349 สถานีอนามัยตำบลท่าตอ</t>
  </si>
  <si>
    <t>01350 สถานีอนามัยตำบลบ้านใหม่</t>
  </si>
  <si>
    <t>01351 บ้านแพรก,สอ_</t>
  </si>
  <si>
    <t>01352 สำพะเนียง,สอ_</t>
  </si>
  <si>
    <t>01353 คลองน้อย,สอ_</t>
  </si>
  <si>
    <t>01354 สองห้อง,สอ_</t>
  </si>
  <si>
    <t>14915 สถานีอนามัยตำบลลาดบัวหลวง</t>
  </si>
  <si>
    <t>1101010101.101</t>
  </si>
  <si>
    <t>เงินสด</t>
  </si>
  <si>
    <t>1101020604.101</t>
  </si>
  <si>
    <t>เงินฝากธนาคาร-นอกงบประมาณ</t>
  </si>
  <si>
    <t>1101030101.103</t>
  </si>
  <si>
    <t>เงินฝากธนาคาร-นอกงบประมาณที่มีวัตถุประสงค์เฉพาะ กระแสรายวัน</t>
  </si>
  <si>
    <t>1101030102.101</t>
  </si>
  <si>
    <t>เงินฝากธนาคาร-นอกงบประมาณ 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</si>
  <si>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</si>
  <si>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</si>
  <si>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1101030102.104</t>
  </si>
  <si>
    <t>เงินฝากธนาคาร-นอกงบประมาณที่มีวัตถุประสงค์เฉพาะ ออมทรัพย์ (งบลงทุน UC)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</si>
  <si>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</si>
  <si>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</si>
  <si>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 xml:space="preserve">              </t>
  </si>
  <si>
    <t>รวม เงินบำรุง</t>
  </si>
  <si>
    <t>งบลงทุน</t>
  </si>
  <si>
    <t>เงินบริจาค</t>
  </si>
  <si>
    <t>เงินฝากแบบมีวัตถุประสงค์เฉพาะ</t>
  </si>
  <si>
    <t>ผักไห่</t>
  </si>
  <si>
    <t>เงินบำรุงคงเหลือ ณ 30 สค 61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</si>
  <si>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</si>
  <si>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</si>
  <si>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</si>
  <si>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</si>
  <si>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</si>
  <si>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</si>
  <si>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</si>
  <si>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</si>
  <si>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</si>
  <si>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</si>
  <si>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</si>
  <si>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</si>
  <si>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</si>
  <si>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</si>
  <si>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</si>
  <si>
    <t>รพ.สต</t>
  </si>
  <si>
    <t>รวม เงินของ   รพ.สต.  เดือน ส.ค.61</t>
  </si>
  <si>
    <t>อำเภอ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</si>
</sst>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2" xfId="1" applyFont="1" applyFill="1" applyBorder="1" applyAlignment="1">
      <alignment wrapText="1"/>
    </xf>
    <xf numFmtId="4" fontId="1" fillId="0" borderId="2" xfId="1" applyNumberFormat="1" applyFont="1" applyFill="1" applyBorder="1" applyAlignment="1">
      <alignment horizontal="right" wrapText="1"/>
    </xf>
    <xf numFmtId="4" fontId="2" fillId="0" borderId="0" xfId="1" applyNumberFormat="1"/>
    <xf numFmtId="4" fontId="0" fillId="0" borderId="0" xfId="0" applyNumberFormat="1"/>
    <xf numFmtId="4" fontId="1" fillId="4" borderId="2" xfId="1" applyNumberFormat="1" applyFont="1" applyFill="1" applyBorder="1" applyAlignment="1">
      <alignment horizontal="right" wrapText="1"/>
    </xf>
    <xf numFmtId="4" fontId="2" fillId="4" borderId="0" xfId="1" applyNumberFormat="1" applyFill="1"/>
    <xf numFmtId="4" fontId="0" fillId="4" borderId="0" xfId="0" applyNumberFormat="1" applyFill="1"/>
    <xf numFmtId="0" fontId="1" fillId="4" borderId="2" xfId="1" applyFont="1" applyFill="1" applyBorder="1" applyAlignment="1">
      <alignment wrapText="1"/>
    </xf>
    <xf numFmtId="0" fontId="0" fillId="4" borderId="0" xfId="0" applyFill="1"/>
    <xf numFmtId="0" fontId="1" fillId="0" borderId="3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1" applyFont="1" applyFill="1" applyBorder="1" applyAlignment="1">
      <alignment horizontal="center" vertical="top" wrapText="1"/>
    </xf>
    <xf numFmtId="4" fontId="1" fillId="2" borderId="1" xfId="1" applyNumberFormat="1" applyFont="1" applyFill="1" applyBorder="1" applyAlignment="1">
      <alignment horizontal="center" vertical="top" wrapText="1"/>
    </xf>
    <xf numFmtId="4" fontId="1" fillId="3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5"/>
  <sheetViews>
    <sheetView workbookViewId="0">
      <selection activeCell="B28" sqref="B28"/>
    </sheetView>
  </sheetViews>
  <sheetFormatPr defaultRowHeight="15"/>
  <cols>
    <col min="1" max="1" width="14.7109375" bestFit="1" customWidth="1"/>
    <col min="2" max="2" width="81" customWidth="1"/>
    <col min="3" max="3" width="23.5703125" style="4" customWidth="1"/>
    <col min="4" max="4" width="25.7109375" style="4" customWidth="1"/>
    <col min="5" max="9" width="12.42578125" style="4" bestFit="1" customWidth="1"/>
    <col min="10" max="10" width="11.7109375" style="4" bestFit="1" customWidth="1"/>
    <col min="11" max="13" width="12.42578125" style="4" bestFit="1" customWidth="1"/>
    <col min="14" max="14" width="11.7109375" style="4" bestFit="1" customWidth="1"/>
    <col min="15" max="18" width="12.42578125" style="4" bestFit="1" customWidth="1"/>
    <col min="19" max="19" width="12.7109375" style="4" bestFit="1" customWidth="1"/>
    <col min="20" max="23" width="12.42578125" style="4" bestFit="1" customWidth="1"/>
    <col min="24" max="25" width="11.7109375" style="4" bestFit="1" customWidth="1"/>
    <col min="26" max="27" width="12.42578125" style="4" bestFit="1" customWidth="1"/>
    <col min="28" max="28" width="11.7109375" style="4" bestFit="1" customWidth="1"/>
    <col min="29" max="31" width="12.42578125" style="4" bestFit="1" customWidth="1"/>
    <col min="32" max="32" width="11.7109375" style="4" bestFit="1" customWidth="1"/>
    <col min="33" max="33" width="10.85546875" style="4" bestFit="1" customWidth="1"/>
    <col min="34" max="35" width="12.42578125" style="4" bestFit="1" customWidth="1"/>
    <col min="36" max="36" width="11.7109375" style="4" bestFit="1" customWidth="1"/>
    <col min="37" max="38" width="12.42578125" style="4" bestFit="1" customWidth="1"/>
    <col min="39" max="39" width="10.85546875" style="4" bestFit="1" customWidth="1"/>
    <col min="40" max="44" width="12.42578125" style="4" bestFit="1" customWidth="1"/>
    <col min="45" max="46" width="11.7109375" style="4" bestFit="1" customWidth="1"/>
    <col min="47" max="50" width="12.42578125" style="4" bestFit="1" customWidth="1"/>
    <col min="51" max="51" width="11.7109375" style="4" bestFit="1" customWidth="1"/>
    <col min="52" max="54" width="12.42578125" style="4" bestFit="1" customWidth="1"/>
    <col min="55" max="55" width="11.7109375" style="4" bestFit="1" customWidth="1"/>
    <col min="56" max="58" width="12.42578125" style="4" bestFit="1" customWidth="1"/>
    <col min="59" max="59" width="11.7109375" style="4" bestFit="1" customWidth="1"/>
    <col min="60" max="60" width="12.42578125" style="4" bestFit="1" customWidth="1"/>
    <col min="61" max="61" width="10.85546875" style="4" bestFit="1" customWidth="1"/>
    <col min="62" max="62" width="11.7109375" style="4" bestFit="1" customWidth="1"/>
    <col min="63" max="63" width="10.85546875" style="4" bestFit="1" customWidth="1"/>
    <col min="64" max="65" width="11.7109375" style="4" bestFit="1" customWidth="1"/>
    <col min="66" max="66" width="12.42578125" style="4" bestFit="1" customWidth="1"/>
    <col min="67" max="67" width="10.85546875" style="4" bestFit="1" customWidth="1"/>
    <col min="68" max="68" width="11.7109375" style="4" bestFit="1" customWidth="1"/>
    <col min="69" max="70" width="12.42578125" style="4" bestFit="1" customWidth="1"/>
    <col min="71" max="71" width="11.7109375" style="4" bestFit="1" customWidth="1"/>
    <col min="72" max="72" width="10.85546875" style="4" bestFit="1" customWidth="1"/>
    <col min="73" max="76" width="12.42578125" style="4" bestFit="1" customWidth="1"/>
    <col min="77" max="77" width="11.7109375" style="4" bestFit="1" customWidth="1"/>
    <col min="78" max="78" width="13.5703125" style="4" bestFit="1" customWidth="1"/>
    <col min="79" max="86" width="12.42578125" style="4" bestFit="1" customWidth="1"/>
    <col min="87" max="87" width="11.7109375" style="4" bestFit="1" customWidth="1"/>
    <col min="88" max="88" width="12.42578125" style="4" bestFit="1" customWidth="1"/>
    <col min="89" max="89" width="10.85546875" style="4" bestFit="1" customWidth="1"/>
    <col min="90" max="90" width="11.7109375" style="4" bestFit="1" customWidth="1"/>
    <col min="91" max="94" width="12.42578125" style="4" bestFit="1" customWidth="1"/>
    <col min="95" max="95" width="10.85546875" style="4" bestFit="1" customWidth="1"/>
    <col min="96" max="98" width="12.42578125" style="4" bestFit="1" customWidth="1"/>
    <col min="99" max="99" width="11.7109375" style="4" bestFit="1" customWidth="1"/>
    <col min="100" max="101" width="12.42578125" style="4" bestFit="1" customWidth="1"/>
    <col min="102" max="102" width="11.7109375" style="4" bestFit="1" customWidth="1"/>
    <col min="103" max="110" width="12.42578125" style="4" bestFit="1" customWidth="1"/>
    <col min="111" max="111" width="11.7109375" style="4" bestFit="1" customWidth="1"/>
    <col min="112" max="112" width="10.85546875" style="4" bestFit="1" customWidth="1"/>
    <col min="113" max="113" width="11.7109375" style="4" bestFit="1" customWidth="1"/>
    <col min="114" max="117" width="12.42578125" style="4" bestFit="1" customWidth="1"/>
    <col min="118" max="118" width="11.7109375" style="4" bestFit="1" customWidth="1"/>
    <col min="119" max="120" width="12.42578125" style="4" bestFit="1" customWidth="1"/>
    <col min="121" max="121" width="11.7109375" style="4" bestFit="1" customWidth="1"/>
    <col min="122" max="128" width="12.42578125" style="4" bestFit="1" customWidth="1"/>
    <col min="129" max="129" width="10.85546875" style="4" bestFit="1" customWidth="1"/>
    <col min="130" max="130" width="11.7109375" style="4" bestFit="1" customWidth="1"/>
    <col min="131" max="136" width="12.42578125" style="4" bestFit="1" customWidth="1"/>
    <col min="137" max="137" width="26.5703125" style="4" customWidth="1"/>
    <col min="138" max="140" width="12.42578125" style="4" bestFit="1" customWidth="1"/>
    <col min="141" max="142" width="11.7109375" style="4" bestFit="1" customWidth="1"/>
    <col min="143" max="148" width="12.42578125" style="4" bestFit="1" customWidth="1"/>
    <col min="149" max="149" width="36.5703125" style="4" customWidth="1"/>
    <col min="150" max="150" width="32.28515625" style="4" bestFit="1" customWidth="1"/>
    <col min="151" max="151" width="12.42578125" style="4" bestFit="1" customWidth="1"/>
    <col min="152" max="152" width="32" style="4" bestFit="1" customWidth="1"/>
    <col min="153" max="153" width="31.42578125" style="4" bestFit="1" customWidth="1"/>
    <col min="154" max="159" width="12.42578125" style="4" bestFit="1" customWidth="1"/>
    <col min="160" max="160" width="10.85546875" style="4" bestFit="1" customWidth="1"/>
    <col min="161" max="161" width="11.7109375" style="4" bestFit="1" customWidth="1"/>
    <col min="162" max="167" width="12.42578125" style="4" bestFit="1" customWidth="1"/>
    <col min="168" max="168" width="11.7109375" style="4" bestFit="1" customWidth="1"/>
    <col min="169" max="180" width="12.42578125" style="4" bestFit="1" customWidth="1"/>
    <col min="181" max="181" width="11.7109375" style="4" bestFit="1" customWidth="1"/>
    <col min="182" max="189" width="12.42578125" style="4" bestFit="1" customWidth="1"/>
    <col min="190" max="190" width="11.7109375" style="4" bestFit="1" customWidth="1"/>
    <col min="191" max="191" width="12.42578125" style="4" bestFit="1" customWidth="1"/>
    <col min="192" max="195" width="11.7109375" style="4" bestFit="1" customWidth="1"/>
    <col min="196" max="197" width="12.42578125" style="4" bestFit="1" customWidth="1"/>
    <col min="198" max="198" width="11.7109375" style="4" bestFit="1" customWidth="1"/>
    <col min="199" max="199" width="12.42578125" style="4" bestFit="1" customWidth="1"/>
    <col min="200" max="200" width="11.7109375" style="4" bestFit="1" customWidth="1"/>
    <col min="201" max="203" width="12.42578125" style="4" bestFit="1" customWidth="1"/>
    <col min="204" max="204" width="11.7109375" style="4" bestFit="1" customWidth="1"/>
    <col min="205" max="205" width="12.42578125" style="4" bestFit="1" customWidth="1"/>
    <col min="206" max="206" width="11.7109375" style="4" bestFit="1" customWidth="1"/>
    <col min="207" max="208" width="12.42578125" style="4" bestFit="1" customWidth="1"/>
    <col min="209" max="209" width="12.42578125" style="7" bestFit="1" customWidth="1"/>
  </cols>
  <sheetData>
    <row r="1" spans="1:209" s="15" customFormat="1" ht="90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3" t="s">
        <v>34</v>
      </c>
      <c r="AJ1" s="13" t="s">
        <v>35</v>
      </c>
      <c r="AK1" s="13" t="s">
        <v>36</v>
      </c>
      <c r="AL1" s="13" t="s">
        <v>37</v>
      </c>
      <c r="AM1" s="13" t="s">
        <v>38</v>
      </c>
      <c r="AN1" s="13" t="s">
        <v>39</v>
      </c>
      <c r="AO1" s="13" t="s">
        <v>40</v>
      </c>
      <c r="AP1" s="13" t="s">
        <v>41</v>
      </c>
      <c r="AQ1" s="13" t="s">
        <v>42</v>
      </c>
      <c r="AR1" s="13" t="s">
        <v>43</v>
      </c>
      <c r="AS1" s="13" t="s">
        <v>44</v>
      </c>
      <c r="AT1" s="13" t="s">
        <v>45</v>
      </c>
      <c r="AU1" s="13" t="s">
        <v>46</v>
      </c>
      <c r="AV1" s="13" t="s">
        <v>47</v>
      </c>
      <c r="AW1" s="13" t="s">
        <v>48</v>
      </c>
      <c r="AX1" s="13" t="s">
        <v>49</v>
      </c>
      <c r="AY1" s="13" t="s">
        <v>50</v>
      </c>
      <c r="AZ1" s="13" t="s">
        <v>51</v>
      </c>
      <c r="BA1" s="13" t="s">
        <v>52</v>
      </c>
      <c r="BB1" s="13" t="s">
        <v>53</v>
      </c>
      <c r="BC1" s="13" t="s">
        <v>54</v>
      </c>
      <c r="BD1" s="13" t="s">
        <v>55</v>
      </c>
      <c r="BE1" s="13" t="s">
        <v>56</v>
      </c>
      <c r="BF1" s="13" t="s">
        <v>57</v>
      </c>
      <c r="BG1" s="13" t="s">
        <v>58</v>
      </c>
      <c r="BH1" s="13" t="s">
        <v>59</v>
      </c>
      <c r="BI1" s="13" t="s">
        <v>60</v>
      </c>
      <c r="BJ1" s="13" t="s">
        <v>61</v>
      </c>
      <c r="BK1" s="13" t="s">
        <v>62</v>
      </c>
      <c r="BL1" s="13" t="s">
        <v>63</v>
      </c>
      <c r="BM1" s="13" t="s">
        <v>64</v>
      </c>
      <c r="BN1" s="13" t="s">
        <v>65</v>
      </c>
      <c r="BO1" s="13" t="s">
        <v>66</v>
      </c>
      <c r="BP1" s="13" t="s">
        <v>67</v>
      </c>
      <c r="BQ1" s="13" t="s">
        <v>68</v>
      </c>
      <c r="BR1" s="13" t="s">
        <v>69</v>
      </c>
      <c r="BS1" s="13" t="s">
        <v>70</v>
      </c>
      <c r="BT1" s="13" t="s">
        <v>71</v>
      </c>
      <c r="BU1" s="13" t="s">
        <v>72</v>
      </c>
      <c r="BV1" s="13" t="s">
        <v>73</v>
      </c>
      <c r="BW1" s="13" t="s">
        <v>74</v>
      </c>
      <c r="BX1" s="13" t="s">
        <v>75</v>
      </c>
      <c r="BY1" s="13" t="s">
        <v>76</v>
      </c>
      <c r="BZ1" s="13" t="s">
        <v>77</v>
      </c>
      <c r="CA1" s="13" t="s">
        <v>78</v>
      </c>
      <c r="CB1" s="13" t="s">
        <v>79</v>
      </c>
      <c r="CC1" s="13" t="s">
        <v>80</v>
      </c>
      <c r="CD1" s="13" t="s">
        <v>81</v>
      </c>
      <c r="CE1" s="13" t="s">
        <v>82</v>
      </c>
      <c r="CF1" s="13" t="s">
        <v>83</v>
      </c>
      <c r="CG1" s="13" t="s">
        <v>84</v>
      </c>
      <c r="CH1" s="13" t="s">
        <v>85</v>
      </c>
      <c r="CI1" s="13" t="s">
        <v>86</v>
      </c>
      <c r="CJ1" s="13" t="s">
        <v>87</v>
      </c>
      <c r="CK1" s="13" t="s">
        <v>88</v>
      </c>
      <c r="CL1" s="13" t="s">
        <v>89</v>
      </c>
      <c r="CM1" s="13" t="s">
        <v>90</v>
      </c>
      <c r="CN1" s="13" t="s">
        <v>91</v>
      </c>
      <c r="CO1" s="13" t="s">
        <v>92</v>
      </c>
      <c r="CP1" s="13" t="s">
        <v>93</v>
      </c>
      <c r="CQ1" s="13" t="s">
        <v>94</v>
      </c>
      <c r="CR1" s="13" t="s">
        <v>95</v>
      </c>
      <c r="CS1" s="13" t="s">
        <v>96</v>
      </c>
      <c r="CT1" s="13" t="s">
        <v>97</v>
      </c>
      <c r="CU1" s="13" t="s">
        <v>98</v>
      </c>
      <c r="CV1" s="13" t="s">
        <v>99</v>
      </c>
      <c r="CW1" s="13" t="s">
        <v>100</v>
      </c>
      <c r="CX1" s="13" t="s">
        <v>101</v>
      </c>
      <c r="CY1" s="13" t="s">
        <v>102</v>
      </c>
      <c r="CZ1" s="13" t="s">
        <v>103</v>
      </c>
      <c r="DA1" s="13" t="s">
        <v>104</v>
      </c>
      <c r="DB1" s="13" t="s">
        <v>105</v>
      </c>
      <c r="DC1" s="13" t="s">
        <v>106</v>
      </c>
      <c r="DD1" s="13" t="s">
        <v>107</v>
      </c>
      <c r="DE1" s="13" t="s">
        <v>108</v>
      </c>
      <c r="DF1" s="13" t="s">
        <v>109</v>
      </c>
      <c r="DG1" s="13" t="s">
        <v>110</v>
      </c>
      <c r="DH1" s="13" t="s">
        <v>111</v>
      </c>
      <c r="DI1" s="13" t="s">
        <v>112</v>
      </c>
      <c r="DJ1" s="13" t="s">
        <v>113</v>
      </c>
      <c r="DK1" s="13" t="s">
        <v>114</v>
      </c>
      <c r="DL1" s="13" t="s">
        <v>115</v>
      </c>
      <c r="DM1" s="13" t="s">
        <v>116</v>
      </c>
      <c r="DN1" s="13" t="s">
        <v>117</v>
      </c>
      <c r="DO1" s="13" t="s">
        <v>118</v>
      </c>
      <c r="DP1" s="13" t="s">
        <v>119</v>
      </c>
      <c r="DQ1" s="13" t="s">
        <v>120</v>
      </c>
      <c r="DR1" s="13" t="s">
        <v>121</v>
      </c>
      <c r="DS1" s="13" t="s">
        <v>122</v>
      </c>
      <c r="DT1" s="13" t="s">
        <v>123</v>
      </c>
      <c r="DU1" s="13" t="s">
        <v>124</v>
      </c>
      <c r="DV1" s="13" t="s">
        <v>125</v>
      </c>
      <c r="DW1" s="13" t="s">
        <v>126</v>
      </c>
      <c r="DX1" s="13" t="s">
        <v>127</v>
      </c>
      <c r="DY1" s="13" t="s">
        <v>128</v>
      </c>
      <c r="DZ1" s="13" t="s">
        <v>129</v>
      </c>
      <c r="EA1" s="13" t="s">
        <v>130</v>
      </c>
      <c r="EB1" s="13" t="s">
        <v>131</v>
      </c>
      <c r="EC1" s="13" t="s">
        <v>132</v>
      </c>
      <c r="ED1" s="13" t="s">
        <v>133</v>
      </c>
      <c r="EE1" s="13" t="s">
        <v>134</v>
      </c>
      <c r="EF1" s="13" t="s">
        <v>135</v>
      </c>
      <c r="EG1" s="13" t="s">
        <v>136</v>
      </c>
      <c r="EH1" s="13" t="s">
        <v>137</v>
      </c>
      <c r="EI1" s="13" t="s">
        <v>138</v>
      </c>
      <c r="EJ1" s="13" t="s">
        <v>139</v>
      </c>
      <c r="EK1" s="13" t="s">
        <v>140</v>
      </c>
      <c r="EL1" s="13" t="s">
        <v>141</v>
      </c>
      <c r="EM1" s="13" t="s">
        <v>142</v>
      </c>
      <c r="EN1" s="13" t="s">
        <v>143</v>
      </c>
      <c r="EO1" s="13" t="s">
        <v>144</v>
      </c>
      <c r="EP1" s="13" t="s">
        <v>145</v>
      </c>
      <c r="EQ1" s="13" t="s">
        <v>146</v>
      </c>
      <c r="ER1" s="13" t="s">
        <v>147</v>
      </c>
      <c r="ES1" s="13" t="s">
        <v>148</v>
      </c>
      <c r="ET1" s="13" t="s">
        <v>149</v>
      </c>
      <c r="EU1" s="13" t="s">
        <v>150</v>
      </c>
      <c r="EV1" s="13" t="s">
        <v>151</v>
      </c>
      <c r="EW1" s="13" t="s">
        <v>152</v>
      </c>
      <c r="EX1" s="13" t="s">
        <v>153</v>
      </c>
      <c r="EY1" s="13" t="s">
        <v>154</v>
      </c>
      <c r="EZ1" s="13" t="s">
        <v>155</v>
      </c>
      <c r="FA1" s="13" t="s">
        <v>156</v>
      </c>
      <c r="FB1" s="13" t="s">
        <v>157</v>
      </c>
      <c r="FC1" s="13" t="s">
        <v>158</v>
      </c>
      <c r="FD1" s="13" t="s">
        <v>159</v>
      </c>
      <c r="FE1" s="13" t="s">
        <v>160</v>
      </c>
      <c r="FF1" s="13" t="s">
        <v>161</v>
      </c>
      <c r="FG1" s="13" t="s">
        <v>162</v>
      </c>
      <c r="FH1" s="13" t="s">
        <v>163</v>
      </c>
      <c r="FI1" s="13" t="s">
        <v>164</v>
      </c>
      <c r="FJ1" s="13" t="s">
        <v>165</v>
      </c>
      <c r="FK1" s="13" t="s">
        <v>166</v>
      </c>
      <c r="FL1" s="13" t="s">
        <v>167</v>
      </c>
      <c r="FM1" s="13" t="s">
        <v>168</v>
      </c>
      <c r="FN1" s="13" t="s">
        <v>169</v>
      </c>
      <c r="FO1" s="13" t="s">
        <v>170</v>
      </c>
      <c r="FP1" s="13" t="s">
        <v>171</v>
      </c>
      <c r="FQ1" s="13" t="s">
        <v>172</v>
      </c>
      <c r="FR1" s="13" t="s">
        <v>173</v>
      </c>
      <c r="FS1" s="13" t="s">
        <v>174</v>
      </c>
      <c r="FT1" s="13" t="s">
        <v>175</v>
      </c>
      <c r="FU1" s="13" t="s">
        <v>176</v>
      </c>
      <c r="FV1" s="13" t="s">
        <v>177</v>
      </c>
      <c r="FW1" s="13" t="s">
        <v>178</v>
      </c>
      <c r="FX1" s="13" t="s">
        <v>179</v>
      </c>
      <c r="FY1" s="13" t="s">
        <v>180</v>
      </c>
      <c r="FZ1" s="13" t="s">
        <v>181</v>
      </c>
      <c r="GA1" s="13" t="s">
        <v>182</v>
      </c>
      <c r="GB1" s="13" t="s">
        <v>183</v>
      </c>
      <c r="GC1" s="13" t="s">
        <v>184</v>
      </c>
      <c r="GD1" s="13" t="s">
        <v>185</v>
      </c>
      <c r="GE1" s="13" t="s">
        <v>186</v>
      </c>
      <c r="GF1" s="13" t="s">
        <v>187</v>
      </c>
      <c r="GG1" s="13" t="s">
        <v>188</v>
      </c>
      <c r="GH1" s="13" t="s">
        <v>189</v>
      </c>
      <c r="GI1" s="13" t="s">
        <v>190</v>
      </c>
      <c r="GJ1" s="13" t="s">
        <v>191</v>
      </c>
      <c r="GK1" s="13" t="s">
        <v>192</v>
      </c>
      <c r="GL1" s="13" t="s">
        <v>193</v>
      </c>
      <c r="GM1" s="13" t="s">
        <v>194</v>
      </c>
      <c r="GN1" s="13" t="s">
        <v>195</v>
      </c>
      <c r="GO1" s="13" t="s">
        <v>196</v>
      </c>
      <c r="GP1" s="13" t="s">
        <v>197</v>
      </c>
      <c r="GQ1" s="13" t="s">
        <v>198</v>
      </c>
      <c r="GR1" s="13" t="s">
        <v>199</v>
      </c>
      <c r="GS1" s="13" t="s">
        <v>200</v>
      </c>
      <c r="GT1" s="13" t="s">
        <v>201</v>
      </c>
      <c r="GU1" s="13" t="s">
        <v>202</v>
      </c>
      <c r="GV1" s="13" t="s">
        <v>203</v>
      </c>
      <c r="GW1" s="13" t="s">
        <v>204</v>
      </c>
      <c r="GX1" s="13" t="s">
        <v>205</v>
      </c>
      <c r="GY1" s="13" t="s">
        <v>206</v>
      </c>
      <c r="GZ1" s="13" t="s">
        <v>207</v>
      </c>
      <c r="HA1" s="14" t="s">
        <v>208</v>
      </c>
    </row>
    <row r="2" spans="1:209">
      <c r="A2" s="1" t="s">
        <v>209</v>
      </c>
      <c r="B2" s="1" t="s">
        <v>210</v>
      </c>
      <c r="C2" s="2">
        <v>481330.12</v>
      </c>
      <c r="D2" s="3"/>
      <c r="E2" s="2">
        <v>0</v>
      </c>
      <c r="F2" s="2">
        <v>50</v>
      </c>
      <c r="G2" s="2">
        <v>0</v>
      </c>
      <c r="H2" s="2">
        <v>0</v>
      </c>
      <c r="I2" s="2">
        <v>0</v>
      </c>
      <c r="J2" s="2">
        <v>1780</v>
      </c>
      <c r="K2" s="3"/>
      <c r="L2" s="2">
        <v>0</v>
      </c>
      <c r="M2" s="3"/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4370</v>
      </c>
      <c r="T2" s="2">
        <v>3250.57</v>
      </c>
      <c r="U2" s="2">
        <v>780.17</v>
      </c>
      <c r="V2" s="2">
        <v>536.21</v>
      </c>
      <c r="W2" s="2">
        <v>4910</v>
      </c>
      <c r="X2" s="2">
        <v>0</v>
      </c>
      <c r="Y2" s="2">
        <v>2070</v>
      </c>
      <c r="Z2" s="2">
        <v>2244</v>
      </c>
      <c r="AA2" s="2">
        <v>4558</v>
      </c>
      <c r="AB2" s="2">
        <v>1170</v>
      </c>
      <c r="AC2" s="2">
        <v>6640</v>
      </c>
      <c r="AD2" s="2">
        <v>3630.89</v>
      </c>
      <c r="AE2" s="2">
        <v>2061.5300000000002</v>
      </c>
      <c r="AF2" s="2">
        <v>3338.5</v>
      </c>
      <c r="AG2" s="2">
        <v>774.23</v>
      </c>
      <c r="AH2" s="2">
        <v>6355</v>
      </c>
      <c r="AI2" s="2">
        <v>4096.6099999999997</v>
      </c>
      <c r="AJ2" s="2">
        <v>6180</v>
      </c>
      <c r="AK2" s="2">
        <v>405.93</v>
      </c>
      <c r="AL2" s="2">
        <v>721.82</v>
      </c>
      <c r="AM2" s="2">
        <v>1163</v>
      </c>
      <c r="AN2" s="2">
        <v>2492</v>
      </c>
      <c r="AO2" s="2">
        <v>1121</v>
      </c>
      <c r="AP2" s="2">
        <v>2989</v>
      </c>
      <c r="AQ2" s="2">
        <v>1038.49</v>
      </c>
      <c r="AR2" s="2">
        <v>3142.23</v>
      </c>
      <c r="AS2" s="2">
        <v>629.08000000000004</v>
      </c>
      <c r="AT2" s="2">
        <v>2584</v>
      </c>
      <c r="AU2" s="2">
        <v>39</v>
      </c>
      <c r="AV2" s="2">
        <v>666</v>
      </c>
      <c r="AW2" s="2">
        <v>1197</v>
      </c>
      <c r="AX2" s="2">
        <v>337.75</v>
      </c>
      <c r="AY2" s="2">
        <v>133</v>
      </c>
      <c r="AZ2" s="2">
        <v>3007.63</v>
      </c>
      <c r="BA2" s="2">
        <v>3599</v>
      </c>
      <c r="BB2" s="2">
        <v>2032.76</v>
      </c>
      <c r="BC2" s="2">
        <v>4367.55</v>
      </c>
      <c r="BD2" s="2">
        <v>1990</v>
      </c>
      <c r="BE2" s="2">
        <v>1450.87</v>
      </c>
      <c r="BF2" s="2">
        <v>2379</v>
      </c>
      <c r="BG2" s="2">
        <v>1644.42</v>
      </c>
      <c r="BH2" s="2">
        <v>3890</v>
      </c>
      <c r="BI2" s="2">
        <v>2342.5</v>
      </c>
      <c r="BJ2" s="2">
        <v>3168.9</v>
      </c>
      <c r="BK2" s="2">
        <v>1004.38</v>
      </c>
      <c r="BL2" s="2">
        <v>5525.92</v>
      </c>
      <c r="BM2" s="2">
        <v>1545.44</v>
      </c>
      <c r="BN2" s="2">
        <v>3184.89</v>
      </c>
      <c r="BO2" s="2">
        <v>717.74</v>
      </c>
      <c r="BP2" s="2">
        <v>2845</v>
      </c>
      <c r="BQ2" s="2">
        <v>2175.54</v>
      </c>
      <c r="BR2" s="2">
        <v>1492.23</v>
      </c>
      <c r="BS2" s="2">
        <v>2178.34</v>
      </c>
      <c r="BT2" s="2">
        <v>1474.58</v>
      </c>
      <c r="BU2" s="2">
        <v>2847.41</v>
      </c>
      <c r="BV2" s="2">
        <v>2305.37</v>
      </c>
      <c r="BW2" s="2">
        <v>2469.34</v>
      </c>
      <c r="BX2" s="2">
        <v>2348.7600000000002</v>
      </c>
      <c r="BY2" s="2">
        <v>802.82</v>
      </c>
      <c r="BZ2" s="2">
        <v>3485.92</v>
      </c>
      <c r="CA2" s="2">
        <v>2526.15</v>
      </c>
      <c r="CB2" s="2">
        <v>1191.18</v>
      </c>
      <c r="CC2" s="2">
        <v>2148.3000000000002</v>
      </c>
      <c r="CD2" s="2">
        <v>615.55999999999995</v>
      </c>
      <c r="CE2" s="2">
        <v>1469.1</v>
      </c>
      <c r="CF2" s="2">
        <v>751.89</v>
      </c>
      <c r="CG2" s="2">
        <v>1939.16</v>
      </c>
      <c r="CH2" s="2">
        <v>1982.4</v>
      </c>
      <c r="CI2" s="2">
        <v>878.39</v>
      </c>
      <c r="CJ2" s="2">
        <v>50</v>
      </c>
      <c r="CK2" s="2">
        <v>1517.45</v>
      </c>
      <c r="CL2" s="2">
        <v>2704.15</v>
      </c>
      <c r="CM2" s="2">
        <v>545.4</v>
      </c>
      <c r="CN2" s="2">
        <v>2410</v>
      </c>
      <c r="CO2" s="2">
        <v>780</v>
      </c>
      <c r="CP2" s="2">
        <v>2264.59</v>
      </c>
      <c r="CQ2" s="2">
        <v>0</v>
      </c>
      <c r="CR2" s="2">
        <v>4792.45</v>
      </c>
      <c r="CS2" s="2">
        <v>416.48</v>
      </c>
      <c r="CT2" s="2">
        <v>3199.35</v>
      </c>
      <c r="CU2" s="2">
        <v>1647.2</v>
      </c>
      <c r="CV2" s="2">
        <v>1760</v>
      </c>
      <c r="CW2" s="2">
        <v>792.75</v>
      </c>
      <c r="CX2" s="2">
        <v>4489.84</v>
      </c>
      <c r="CY2" s="2">
        <v>6.07</v>
      </c>
      <c r="CZ2" s="2">
        <v>806.84</v>
      </c>
      <c r="DA2" s="2">
        <v>1741</v>
      </c>
      <c r="DB2" s="2">
        <v>3395</v>
      </c>
      <c r="DC2" s="2">
        <v>1496.69</v>
      </c>
      <c r="DD2" s="2">
        <v>2748.03</v>
      </c>
      <c r="DE2" s="2">
        <v>2300.59</v>
      </c>
      <c r="DF2" s="2">
        <v>1867.27</v>
      </c>
      <c r="DG2" s="2">
        <v>5304.15</v>
      </c>
      <c r="DH2" s="2">
        <v>280</v>
      </c>
      <c r="DI2" s="2">
        <v>360.25</v>
      </c>
      <c r="DJ2" s="2">
        <v>1780</v>
      </c>
      <c r="DK2" s="2">
        <v>1845</v>
      </c>
      <c r="DL2" s="2">
        <v>23785.66</v>
      </c>
      <c r="DM2" s="2">
        <v>8602.93</v>
      </c>
      <c r="DN2" s="2">
        <v>590</v>
      </c>
      <c r="DO2" s="2">
        <v>2312.06</v>
      </c>
      <c r="DP2" s="2">
        <v>2307.6799999999998</v>
      </c>
      <c r="DQ2" s="2">
        <v>1934.72</v>
      </c>
      <c r="DR2" s="2">
        <v>2562.84</v>
      </c>
      <c r="DS2" s="2">
        <v>336.81</v>
      </c>
      <c r="DT2" s="2">
        <v>3067.88</v>
      </c>
      <c r="DU2" s="2">
        <v>3199</v>
      </c>
      <c r="DV2" s="2">
        <v>977.18</v>
      </c>
      <c r="DW2" s="2">
        <v>2783.85</v>
      </c>
      <c r="DX2" s="2">
        <v>555</v>
      </c>
      <c r="DY2" s="2">
        <v>280</v>
      </c>
      <c r="DZ2" s="2">
        <v>4221.84</v>
      </c>
      <c r="EA2" s="2">
        <v>509.68</v>
      </c>
      <c r="EB2" s="2">
        <v>2501</v>
      </c>
      <c r="EC2" s="2">
        <v>3601.73</v>
      </c>
      <c r="ED2" s="2">
        <v>1995.77</v>
      </c>
      <c r="EE2" s="2">
        <v>510</v>
      </c>
      <c r="EF2" s="2">
        <v>2862</v>
      </c>
      <c r="EG2" s="2">
        <v>1185</v>
      </c>
      <c r="EH2" s="2">
        <v>3565</v>
      </c>
      <c r="EI2" s="2">
        <v>1300</v>
      </c>
      <c r="EJ2" s="2">
        <v>710.95</v>
      </c>
      <c r="EK2" s="2">
        <v>1514.26</v>
      </c>
      <c r="EL2" s="2">
        <v>1411.94</v>
      </c>
      <c r="EM2" s="2">
        <v>3397.85</v>
      </c>
      <c r="EN2" s="2">
        <v>7164.67</v>
      </c>
      <c r="EO2" s="2">
        <v>9445.67</v>
      </c>
      <c r="EP2" s="2">
        <v>529</v>
      </c>
      <c r="EQ2" s="2">
        <v>2597.2199999999998</v>
      </c>
      <c r="ER2" s="2">
        <v>900.63</v>
      </c>
      <c r="ES2" s="2">
        <v>2196</v>
      </c>
      <c r="ET2" s="2">
        <v>3745</v>
      </c>
      <c r="EU2" s="2">
        <v>3622.96</v>
      </c>
      <c r="EV2" s="2">
        <v>3702</v>
      </c>
      <c r="EW2" s="2">
        <v>3665</v>
      </c>
      <c r="EX2" s="2">
        <v>20112</v>
      </c>
      <c r="EY2" s="2">
        <v>4537</v>
      </c>
      <c r="EZ2" s="2">
        <v>1890</v>
      </c>
      <c r="FA2" s="2">
        <v>394</v>
      </c>
      <c r="FB2" s="2">
        <v>2197.86</v>
      </c>
      <c r="FC2" s="2">
        <v>496.87</v>
      </c>
      <c r="FD2" s="2">
        <v>3034.01</v>
      </c>
      <c r="FE2" s="2">
        <v>586</v>
      </c>
      <c r="FF2" s="2">
        <v>3300</v>
      </c>
      <c r="FG2" s="2">
        <v>2146.86</v>
      </c>
      <c r="FH2" s="2">
        <v>1015.7</v>
      </c>
      <c r="FI2" s="2">
        <v>1610</v>
      </c>
      <c r="FJ2" s="2">
        <v>1244</v>
      </c>
      <c r="FK2" s="2">
        <v>2217</v>
      </c>
      <c r="FL2" s="2">
        <v>456.75</v>
      </c>
      <c r="FM2" s="2">
        <v>1603</v>
      </c>
      <c r="FN2" s="2">
        <v>1591</v>
      </c>
      <c r="FO2" s="2">
        <v>4268.3100000000004</v>
      </c>
      <c r="FP2" s="2">
        <v>3635</v>
      </c>
      <c r="FQ2" s="2">
        <v>2542</v>
      </c>
      <c r="FR2" s="2">
        <v>3283</v>
      </c>
      <c r="FS2" s="2">
        <v>5580</v>
      </c>
      <c r="FT2" s="2">
        <v>1870</v>
      </c>
      <c r="FU2" s="2">
        <v>250</v>
      </c>
      <c r="FV2" s="2">
        <v>4186</v>
      </c>
      <c r="FW2" s="2">
        <v>2181.88</v>
      </c>
      <c r="FX2" s="2">
        <v>2861.37</v>
      </c>
      <c r="FY2" s="2">
        <v>2806.42</v>
      </c>
      <c r="FZ2" s="2">
        <v>3375.2</v>
      </c>
      <c r="GA2" s="2">
        <v>3511.16</v>
      </c>
      <c r="GB2" s="2">
        <v>552.48</v>
      </c>
      <c r="GC2" s="2">
        <v>1717.62</v>
      </c>
      <c r="GD2" s="2">
        <v>2744.5</v>
      </c>
      <c r="GE2" s="2">
        <v>4193.7</v>
      </c>
      <c r="GF2" s="2">
        <v>517.51</v>
      </c>
      <c r="GG2" s="2">
        <v>3212.25</v>
      </c>
      <c r="GH2" s="2">
        <v>3548.23</v>
      </c>
      <c r="GI2" s="2">
        <v>2216.4499999999998</v>
      </c>
      <c r="GJ2" s="2">
        <v>2150.06</v>
      </c>
      <c r="GK2" s="2">
        <v>1564.07</v>
      </c>
      <c r="GL2" s="2">
        <v>65.739999999999995</v>
      </c>
      <c r="GM2" s="2">
        <v>11.3</v>
      </c>
      <c r="GN2" s="2">
        <v>1803.54</v>
      </c>
      <c r="GO2" s="2">
        <v>520.62</v>
      </c>
      <c r="GP2" s="2">
        <v>879.62</v>
      </c>
      <c r="GQ2" s="2">
        <v>17297.650000000001</v>
      </c>
      <c r="GR2" s="2">
        <v>834.93</v>
      </c>
      <c r="GS2" s="2">
        <v>1084.1500000000001</v>
      </c>
      <c r="GT2" s="2">
        <v>5391.38</v>
      </c>
      <c r="GU2" s="2">
        <v>50.75</v>
      </c>
      <c r="GV2" s="2">
        <v>600</v>
      </c>
      <c r="GW2" s="2">
        <v>3580.95</v>
      </c>
      <c r="GX2" s="2">
        <v>1820</v>
      </c>
      <c r="GY2" s="2">
        <v>2162</v>
      </c>
      <c r="GZ2" s="2">
        <v>60</v>
      </c>
      <c r="HA2" s="5">
        <v>5283.45</v>
      </c>
    </row>
    <row r="3" spans="1:209">
      <c r="A3" s="1" t="s">
        <v>211</v>
      </c>
      <c r="B3" s="1" t="s">
        <v>212</v>
      </c>
      <c r="C3" s="2">
        <v>33087.72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2">
        <v>33087.72</v>
      </c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6"/>
    </row>
    <row r="4" spans="1:209" s="9" customFormat="1">
      <c r="A4" s="8" t="s">
        <v>213</v>
      </c>
      <c r="B4" s="8" t="s">
        <v>214</v>
      </c>
      <c r="C4" s="5">
        <v>19109.45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5">
        <v>19109.45</v>
      </c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</row>
    <row r="5" spans="1:209">
      <c r="A5" s="1" t="s">
        <v>215</v>
      </c>
      <c r="B5" s="1" t="s">
        <v>216</v>
      </c>
      <c r="C5" s="2">
        <v>158363576.56999999</v>
      </c>
      <c r="D5" s="2">
        <v>665518.80000000005</v>
      </c>
      <c r="E5" s="2">
        <v>799509.2</v>
      </c>
      <c r="F5" s="2">
        <v>840059</v>
      </c>
      <c r="G5" s="2">
        <v>684721.5</v>
      </c>
      <c r="H5" s="2">
        <v>557189.99</v>
      </c>
      <c r="I5" s="2">
        <v>391084.53</v>
      </c>
      <c r="J5" s="2">
        <v>708497.9</v>
      </c>
      <c r="K5" s="2">
        <v>663416.18000000005</v>
      </c>
      <c r="L5" s="2">
        <v>405499.33</v>
      </c>
      <c r="M5" s="2">
        <v>523851.99</v>
      </c>
      <c r="N5" s="2">
        <v>537068.65</v>
      </c>
      <c r="O5" s="2">
        <v>741280.81</v>
      </c>
      <c r="P5" s="2">
        <v>997909.41</v>
      </c>
      <c r="Q5" s="2">
        <v>672742.69</v>
      </c>
      <c r="R5" s="2">
        <v>503921.45</v>
      </c>
      <c r="S5" s="2">
        <v>38481337.530000001</v>
      </c>
      <c r="T5" s="2">
        <v>1714965.44</v>
      </c>
      <c r="U5" s="2">
        <v>1040051.64</v>
      </c>
      <c r="V5" s="2">
        <v>393619.97</v>
      </c>
      <c r="W5" s="2">
        <v>1645176.37</v>
      </c>
      <c r="X5" s="2">
        <v>1071498.46</v>
      </c>
      <c r="Y5" s="2">
        <v>1616896.42</v>
      </c>
      <c r="Z5" s="2">
        <v>408588.94</v>
      </c>
      <c r="AA5" s="2">
        <v>671675.32</v>
      </c>
      <c r="AB5" s="2">
        <v>1118010.97</v>
      </c>
      <c r="AC5" s="2">
        <v>937841.82</v>
      </c>
      <c r="AD5" s="2">
        <v>2870055.64</v>
      </c>
      <c r="AE5" s="2">
        <v>877835.21</v>
      </c>
      <c r="AF5" s="2">
        <v>1487910.33</v>
      </c>
      <c r="AG5" s="2">
        <v>685674.38</v>
      </c>
      <c r="AH5" s="2">
        <v>851712.24</v>
      </c>
      <c r="AI5" s="2">
        <v>1323637.74</v>
      </c>
      <c r="AJ5" s="2">
        <v>593617.07999999996</v>
      </c>
      <c r="AK5" s="2">
        <v>398878.25</v>
      </c>
      <c r="AL5" s="2">
        <v>1313302.1200000001</v>
      </c>
      <c r="AM5" s="2">
        <v>363890.18</v>
      </c>
      <c r="AN5" s="2">
        <v>703880.09</v>
      </c>
      <c r="AO5" s="2">
        <v>964582.39</v>
      </c>
      <c r="AP5" s="2">
        <v>1501265.25</v>
      </c>
      <c r="AQ5" s="2">
        <v>613542.85</v>
      </c>
      <c r="AR5" s="2">
        <v>930049.83</v>
      </c>
      <c r="AS5" s="2">
        <v>132859.59</v>
      </c>
      <c r="AT5" s="2">
        <v>429094.41</v>
      </c>
      <c r="AU5" s="2">
        <v>1429267.87</v>
      </c>
      <c r="AV5" s="2">
        <v>1136631.69</v>
      </c>
      <c r="AW5" s="2">
        <v>842976.12</v>
      </c>
      <c r="AX5" s="2">
        <v>474920.18</v>
      </c>
      <c r="AY5" s="2">
        <v>820749.21</v>
      </c>
      <c r="AZ5" s="2">
        <v>395885.17</v>
      </c>
      <c r="BA5" s="2">
        <v>740995.06</v>
      </c>
      <c r="BB5" s="2">
        <v>1073788.3600000001</v>
      </c>
      <c r="BC5" s="2">
        <v>370048.3</v>
      </c>
      <c r="BD5" s="2">
        <v>608450.22</v>
      </c>
      <c r="BE5" s="2">
        <v>510692.45</v>
      </c>
      <c r="BF5" s="2">
        <v>601850.4</v>
      </c>
      <c r="BG5" s="2">
        <v>852342.49</v>
      </c>
      <c r="BH5" s="2">
        <v>700715.82</v>
      </c>
      <c r="BI5" s="2">
        <v>270583.65000000002</v>
      </c>
      <c r="BJ5" s="2">
        <v>861011.11</v>
      </c>
      <c r="BK5" s="2">
        <v>291250.96999999997</v>
      </c>
      <c r="BL5" s="2">
        <v>161229.82999999999</v>
      </c>
      <c r="BM5" s="2">
        <v>81551.48</v>
      </c>
      <c r="BN5" s="2">
        <v>228817.92000000001</v>
      </c>
      <c r="BO5" s="2">
        <v>159871.53</v>
      </c>
      <c r="BP5" s="2">
        <v>133139.92000000001</v>
      </c>
      <c r="BQ5" s="2">
        <v>697359.28</v>
      </c>
      <c r="BR5" s="2">
        <v>232492.46</v>
      </c>
      <c r="BS5" s="2">
        <v>143144.57999999999</v>
      </c>
      <c r="BT5" s="2">
        <v>259239.88</v>
      </c>
      <c r="BU5" s="2">
        <v>116927.96</v>
      </c>
      <c r="BV5" s="2">
        <v>122522.96</v>
      </c>
      <c r="BW5" s="2">
        <v>506698.23999999999</v>
      </c>
      <c r="BX5" s="2">
        <v>668630.46</v>
      </c>
      <c r="BY5" s="2">
        <v>176574.9</v>
      </c>
      <c r="BZ5" s="2">
        <v>501968.02</v>
      </c>
      <c r="CA5" s="2">
        <v>287659.42</v>
      </c>
      <c r="CB5" s="2">
        <v>667795.66</v>
      </c>
      <c r="CC5" s="2">
        <v>74252.91</v>
      </c>
      <c r="CD5" s="2">
        <v>127413.24</v>
      </c>
      <c r="CE5" s="2">
        <v>79637.81</v>
      </c>
      <c r="CF5" s="2">
        <v>546266.79</v>
      </c>
      <c r="CG5" s="2">
        <v>218008.35</v>
      </c>
      <c r="CH5" s="2">
        <v>251175.24</v>
      </c>
      <c r="CI5" s="2">
        <v>209094.53</v>
      </c>
      <c r="CJ5" s="2">
        <v>447129.89</v>
      </c>
      <c r="CK5" s="2">
        <v>338096.22</v>
      </c>
      <c r="CL5" s="2">
        <v>398090.11</v>
      </c>
      <c r="CM5" s="2">
        <v>461243.12</v>
      </c>
      <c r="CN5" s="2">
        <v>275039.12</v>
      </c>
      <c r="CO5" s="2">
        <v>341978.28</v>
      </c>
      <c r="CP5" s="2">
        <v>270269.45</v>
      </c>
      <c r="CQ5" s="2">
        <v>404529.58</v>
      </c>
      <c r="CR5" s="2">
        <v>289334.51</v>
      </c>
      <c r="CS5" s="2">
        <v>176626.06</v>
      </c>
      <c r="CT5" s="2">
        <v>123487.41</v>
      </c>
      <c r="CU5" s="2">
        <v>306796.01</v>
      </c>
      <c r="CV5" s="2">
        <v>557478.84</v>
      </c>
      <c r="CW5" s="2">
        <v>618053.59</v>
      </c>
      <c r="CX5" s="2">
        <v>621957.13</v>
      </c>
      <c r="CY5" s="2">
        <v>674173.24</v>
      </c>
      <c r="CZ5" s="2">
        <v>325760.02</v>
      </c>
      <c r="DA5" s="2">
        <v>504821.9</v>
      </c>
      <c r="DB5" s="2">
        <v>244960.11</v>
      </c>
      <c r="DC5" s="2">
        <v>475685.04</v>
      </c>
      <c r="DD5" s="2">
        <v>341820.72</v>
      </c>
      <c r="DE5" s="2">
        <v>1333998.75</v>
      </c>
      <c r="DF5" s="2">
        <v>512682.61</v>
      </c>
      <c r="DG5" s="2">
        <v>384129.95</v>
      </c>
      <c r="DH5" s="2">
        <v>463144.88</v>
      </c>
      <c r="DI5" s="2">
        <v>710564.95</v>
      </c>
      <c r="DJ5" s="2">
        <v>758227.03</v>
      </c>
      <c r="DK5" s="2">
        <v>463972.49</v>
      </c>
      <c r="DL5" s="2">
        <v>1119530.57</v>
      </c>
      <c r="DM5" s="2">
        <v>570198.21</v>
      </c>
      <c r="DN5" s="2">
        <v>721500.05</v>
      </c>
      <c r="DO5" s="2">
        <v>147663.26999999999</v>
      </c>
      <c r="DP5" s="2">
        <v>395877.92</v>
      </c>
      <c r="DQ5" s="2">
        <v>463871.63</v>
      </c>
      <c r="DR5" s="2">
        <v>224149.94</v>
      </c>
      <c r="DS5" s="2">
        <v>138387.84</v>
      </c>
      <c r="DT5" s="2">
        <v>377928.34</v>
      </c>
      <c r="DU5" s="2">
        <v>144553.54999999999</v>
      </c>
      <c r="DV5" s="2">
        <v>174809.01</v>
      </c>
      <c r="DW5" s="2">
        <v>230494.42</v>
      </c>
      <c r="DX5" s="2">
        <v>197169.16</v>
      </c>
      <c r="DY5" s="2">
        <v>75223.47</v>
      </c>
      <c r="DZ5" s="2">
        <v>305778.92</v>
      </c>
      <c r="EA5" s="2">
        <v>166451.29</v>
      </c>
      <c r="EB5" s="2">
        <v>489874.17</v>
      </c>
      <c r="EC5" s="2">
        <v>726909.43</v>
      </c>
      <c r="ED5" s="2">
        <v>320585.31</v>
      </c>
      <c r="EE5" s="2">
        <v>654892.53</v>
      </c>
      <c r="EF5" s="2">
        <v>150528.35999999999</v>
      </c>
      <c r="EG5" s="2">
        <v>416395.09</v>
      </c>
      <c r="EH5" s="2">
        <v>250839.97</v>
      </c>
      <c r="EI5" s="2">
        <v>710.13</v>
      </c>
      <c r="EJ5" s="2">
        <v>81478.14</v>
      </c>
      <c r="EK5" s="2">
        <v>97392.18</v>
      </c>
      <c r="EL5" s="2">
        <v>480918.68</v>
      </c>
      <c r="EM5" s="2">
        <v>639999.32999999996</v>
      </c>
      <c r="EN5" s="2">
        <v>1221564.72</v>
      </c>
      <c r="EO5" s="2">
        <v>778430.71</v>
      </c>
      <c r="EP5" s="2">
        <v>481140.17</v>
      </c>
      <c r="EQ5" s="2">
        <v>581189.24</v>
      </c>
      <c r="ER5" s="2">
        <v>981647.07</v>
      </c>
      <c r="ES5" s="2">
        <v>321056.93</v>
      </c>
      <c r="ET5" s="2">
        <v>137220.49</v>
      </c>
      <c r="EU5" s="2">
        <v>206570.17</v>
      </c>
      <c r="EV5" s="2">
        <v>257284.65</v>
      </c>
      <c r="EW5" s="2">
        <v>311679.49</v>
      </c>
      <c r="EX5" s="2">
        <v>171376.28</v>
      </c>
      <c r="EY5" s="2">
        <v>739344.39</v>
      </c>
      <c r="EZ5" s="2">
        <v>584877.63</v>
      </c>
      <c r="FA5" s="2">
        <v>318768.99</v>
      </c>
      <c r="FB5" s="2">
        <v>949947.5</v>
      </c>
      <c r="FC5" s="2">
        <v>1081308.95</v>
      </c>
      <c r="FD5" s="2">
        <v>825607.73</v>
      </c>
      <c r="FE5" s="2">
        <v>555276.01</v>
      </c>
      <c r="FF5" s="2">
        <v>1324114.6100000001</v>
      </c>
      <c r="FG5" s="2">
        <v>812367.76</v>
      </c>
      <c r="FH5" s="2">
        <v>427135.63</v>
      </c>
      <c r="FI5" s="2">
        <v>950827.15</v>
      </c>
      <c r="FJ5" s="2">
        <v>804327.37</v>
      </c>
      <c r="FK5" s="2">
        <v>240497.2</v>
      </c>
      <c r="FL5" s="2">
        <v>812247.51</v>
      </c>
      <c r="FM5" s="2">
        <v>867161.56</v>
      </c>
      <c r="FN5" s="2">
        <v>1521219.16</v>
      </c>
      <c r="FO5" s="2">
        <v>885234.22</v>
      </c>
      <c r="FP5" s="2">
        <v>719413.35</v>
      </c>
      <c r="FQ5" s="2">
        <v>1081135.82</v>
      </c>
      <c r="FR5" s="2">
        <v>761508.63</v>
      </c>
      <c r="FS5" s="2">
        <v>412597.16</v>
      </c>
      <c r="FT5" s="2">
        <v>691465.23</v>
      </c>
      <c r="FU5" s="2">
        <v>665802.12</v>
      </c>
      <c r="FV5" s="2">
        <v>114076.01</v>
      </c>
      <c r="FW5" s="2">
        <v>380703.38</v>
      </c>
      <c r="FX5" s="2">
        <v>412563.08</v>
      </c>
      <c r="FY5" s="2">
        <v>1317658.73</v>
      </c>
      <c r="FZ5" s="2">
        <v>1347085.17</v>
      </c>
      <c r="GA5" s="2">
        <v>1165486.4099999999</v>
      </c>
      <c r="GB5" s="2">
        <v>409504.39</v>
      </c>
      <c r="GC5" s="2">
        <v>611115.4</v>
      </c>
      <c r="GD5" s="2">
        <v>672078.76</v>
      </c>
      <c r="GE5" s="2">
        <v>640879.73</v>
      </c>
      <c r="GF5" s="2">
        <v>129189.54</v>
      </c>
      <c r="GG5" s="2">
        <v>260060.78</v>
      </c>
      <c r="GH5" s="2">
        <v>284787.95</v>
      </c>
      <c r="GI5" s="2">
        <v>772006.57</v>
      </c>
      <c r="GJ5" s="2">
        <v>344641.32</v>
      </c>
      <c r="GK5" s="2">
        <v>714785.1</v>
      </c>
      <c r="GL5" s="2">
        <v>717511.1</v>
      </c>
      <c r="GM5" s="2">
        <v>315325.82</v>
      </c>
      <c r="GN5" s="2">
        <v>628270.71</v>
      </c>
      <c r="GO5" s="2">
        <v>490424.57</v>
      </c>
      <c r="GP5" s="2">
        <v>594534.52</v>
      </c>
      <c r="GQ5" s="2">
        <v>726944.5</v>
      </c>
      <c r="GR5" s="2">
        <v>557735.79</v>
      </c>
      <c r="GS5" s="2">
        <v>675873.26</v>
      </c>
      <c r="GT5" s="2">
        <v>779951.04</v>
      </c>
      <c r="GU5" s="2">
        <v>817792.36</v>
      </c>
      <c r="GV5" s="2">
        <v>556041.98</v>
      </c>
      <c r="GW5" s="2">
        <v>634370.61</v>
      </c>
      <c r="GX5" s="2">
        <v>413771.32</v>
      </c>
      <c r="GY5" s="2">
        <v>395399.58</v>
      </c>
      <c r="GZ5" s="2">
        <v>312446.59999999998</v>
      </c>
      <c r="HA5" s="5">
        <v>633698.64</v>
      </c>
    </row>
    <row r="6" spans="1:209" s="9" customFormat="1">
      <c r="A6" s="8" t="s">
        <v>217</v>
      </c>
      <c r="B6" s="8" t="s">
        <v>218</v>
      </c>
      <c r="C6" s="5">
        <v>1366613.84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5">
        <v>0</v>
      </c>
      <c r="EG6" s="5">
        <v>19503</v>
      </c>
      <c r="EH6" s="5">
        <v>96770</v>
      </c>
      <c r="EI6" s="5">
        <v>30000</v>
      </c>
      <c r="EJ6" s="5">
        <v>74900</v>
      </c>
      <c r="EK6" s="6"/>
      <c r="EL6" s="6"/>
      <c r="EM6" s="6"/>
      <c r="EN6" s="6"/>
      <c r="EO6" s="6"/>
      <c r="EP6" s="6"/>
      <c r="EQ6" s="6"/>
      <c r="ER6" s="6"/>
      <c r="ES6" s="5">
        <v>430951.97</v>
      </c>
      <c r="ET6" s="5">
        <v>345260.25</v>
      </c>
      <c r="EU6" s="6"/>
      <c r="EV6" s="5">
        <v>64900</v>
      </c>
      <c r="EW6" s="5">
        <v>20600</v>
      </c>
      <c r="EX6" s="5">
        <v>0</v>
      </c>
      <c r="EY6" s="6"/>
      <c r="EZ6" s="5">
        <v>103500</v>
      </c>
      <c r="FA6" s="5">
        <v>228.62</v>
      </c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5">
        <v>62000</v>
      </c>
      <c r="GM6" s="6"/>
      <c r="GN6" s="6"/>
      <c r="GO6" s="5">
        <v>78000</v>
      </c>
      <c r="GP6" s="6"/>
      <c r="GQ6" s="6"/>
      <c r="GR6" s="6"/>
      <c r="GS6" s="6"/>
      <c r="GT6" s="5">
        <v>40000</v>
      </c>
      <c r="GU6" s="6"/>
      <c r="GV6" s="6"/>
      <c r="GW6" s="6"/>
      <c r="GX6" s="6"/>
      <c r="GY6" s="6"/>
      <c r="GZ6" s="6"/>
      <c r="HA6" s="6"/>
    </row>
    <row r="7" spans="1:209" s="9" customFormat="1">
      <c r="A7" s="8" t="s">
        <v>219</v>
      </c>
      <c r="B7" s="8" t="s">
        <v>220</v>
      </c>
      <c r="C7" s="5">
        <v>1334713.24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>
        <v>114853.34</v>
      </c>
      <c r="CV7" s="6"/>
      <c r="CW7" s="6"/>
      <c r="CX7" s="5">
        <v>97000</v>
      </c>
      <c r="CY7" s="5">
        <v>385930</v>
      </c>
      <c r="CZ7" s="6"/>
      <c r="DA7" s="5">
        <v>220700</v>
      </c>
      <c r="DB7" s="5">
        <v>0</v>
      </c>
      <c r="DC7" s="5">
        <v>98000</v>
      </c>
      <c r="DD7" s="5">
        <v>106000</v>
      </c>
      <c r="DE7" s="6"/>
      <c r="DF7" s="6"/>
      <c r="DG7" s="6"/>
      <c r="DH7" s="6"/>
      <c r="DI7" s="5">
        <v>31500</v>
      </c>
      <c r="DJ7" s="6"/>
      <c r="DK7" s="6"/>
      <c r="DL7" s="6"/>
      <c r="DM7" s="6"/>
      <c r="DN7" s="5">
        <v>90000</v>
      </c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5">
        <v>0</v>
      </c>
      <c r="EG7" s="6"/>
      <c r="EH7" s="6"/>
      <c r="EI7" s="5">
        <v>100000</v>
      </c>
      <c r="EJ7" s="6"/>
      <c r="EK7" s="6"/>
      <c r="EL7" s="6"/>
      <c r="EM7" s="6"/>
      <c r="EN7" s="6"/>
      <c r="EO7" s="6"/>
      <c r="EP7" s="6"/>
      <c r="EQ7" s="6"/>
      <c r="ER7" s="6"/>
      <c r="ES7" s="6"/>
      <c r="ET7" s="5">
        <v>31729.9</v>
      </c>
      <c r="EU7" s="6"/>
      <c r="EV7" s="5">
        <v>50000</v>
      </c>
      <c r="EW7" s="6"/>
      <c r="EX7" s="6"/>
      <c r="EY7" s="6"/>
      <c r="EZ7" s="5">
        <v>9000</v>
      </c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</row>
    <row r="8" spans="1:209" s="9" customFormat="1">
      <c r="A8" s="8" t="s">
        <v>221</v>
      </c>
      <c r="B8" s="8" t="s">
        <v>222</v>
      </c>
      <c r="C8" s="5">
        <v>990913.46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5">
        <v>176.59</v>
      </c>
      <c r="EW8" s="5">
        <v>672298.03</v>
      </c>
      <c r="EX8" s="6"/>
      <c r="EY8" s="6"/>
      <c r="EZ8" s="5">
        <v>310615.37</v>
      </c>
      <c r="FA8" s="5">
        <v>7823.47</v>
      </c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</row>
    <row r="9" spans="1:209">
      <c r="B9" s="10" t="s">
        <v>224</v>
      </c>
      <c r="C9" s="4">
        <f>SUM(C2+C3+C5)</f>
        <v>158877994.41</v>
      </c>
      <c r="D9" s="4">
        <f>SUM(D2+D3+D5)</f>
        <v>665518.80000000005</v>
      </c>
      <c r="E9" s="4">
        <f t="shared" ref="E9:BP9" si="0">SUM(E2+E3+E5)</f>
        <v>799509.2</v>
      </c>
      <c r="F9" s="4">
        <f t="shared" si="0"/>
        <v>840109</v>
      </c>
      <c r="G9" s="4">
        <f t="shared" si="0"/>
        <v>684721.5</v>
      </c>
      <c r="H9" s="4">
        <f t="shared" si="0"/>
        <v>557189.99</v>
      </c>
      <c r="I9" s="4">
        <f t="shared" si="0"/>
        <v>391084.53</v>
      </c>
      <c r="J9" s="4">
        <f t="shared" si="0"/>
        <v>710277.9</v>
      </c>
      <c r="K9" s="4">
        <f t="shared" si="0"/>
        <v>663416.18000000005</v>
      </c>
      <c r="L9" s="4">
        <f t="shared" si="0"/>
        <v>405499.33</v>
      </c>
      <c r="M9" s="4">
        <f t="shared" si="0"/>
        <v>523851.99</v>
      </c>
      <c r="N9" s="4">
        <f t="shared" si="0"/>
        <v>537068.65</v>
      </c>
      <c r="O9" s="4">
        <f t="shared" si="0"/>
        <v>741280.81</v>
      </c>
      <c r="P9" s="4">
        <f t="shared" si="0"/>
        <v>997909.41</v>
      </c>
      <c r="Q9" s="4">
        <f t="shared" si="0"/>
        <v>672742.69</v>
      </c>
      <c r="R9" s="4">
        <f t="shared" si="0"/>
        <v>503921.45</v>
      </c>
      <c r="S9" s="4">
        <f t="shared" si="0"/>
        <v>38485707.530000001</v>
      </c>
      <c r="T9" s="4">
        <f t="shared" si="0"/>
        <v>1718216.01</v>
      </c>
      <c r="U9" s="4">
        <f t="shared" si="0"/>
        <v>1040831.81</v>
      </c>
      <c r="V9" s="4">
        <f t="shared" si="0"/>
        <v>394156.18</v>
      </c>
      <c r="W9" s="4">
        <f t="shared" si="0"/>
        <v>1650086.37</v>
      </c>
      <c r="X9" s="4">
        <f t="shared" si="0"/>
        <v>1071498.46</v>
      </c>
      <c r="Y9" s="4">
        <f t="shared" si="0"/>
        <v>1618966.42</v>
      </c>
      <c r="Z9" s="4">
        <f t="shared" si="0"/>
        <v>410832.94</v>
      </c>
      <c r="AA9" s="4">
        <f t="shared" si="0"/>
        <v>676233.32</v>
      </c>
      <c r="AB9" s="4">
        <f t="shared" si="0"/>
        <v>1119180.97</v>
      </c>
      <c r="AC9" s="4">
        <f t="shared" si="0"/>
        <v>944481.82</v>
      </c>
      <c r="AD9" s="4">
        <f t="shared" si="0"/>
        <v>2873686.5300000003</v>
      </c>
      <c r="AE9" s="4">
        <f t="shared" si="0"/>
        <v>879896.74</v>
      </c>
      <c r="AF9" s="4">
        <f t="shared" si="0"/>
        <v>1491248.83</v>
      </c>
      <c r="AG9" s="4">
        <f t="shared" si="0"/>
        <v>686448.61</v>
      </c>
      <c r="AH9" s="4">
        <f t="shared" si="0"/>
        <v>858067.24</v>
      </c>
      <c r="AI9" s="4">
        <f t="shared" si="0"/>
        <v>1327734.3500000001</v>
      </c>
      <c r="AJ9" s="4">
        <f t="shared" si="0"/>
        <v>599797.07999999996</v>
      </c>
      <c r="AK9" s="4">
        <f t="shared" si="0"/>
        <v>399284.18</v>
      </c>
      <c r="AL9" s="4">
        <f t="shared" si="0"/>
        <v>1314023.9400000002</v>
      </c>
      <c r="AM9" s="4">
        <f t="shared" si="0"/>
        <v>365053.18</v>
      </c>
      <c r="AN9" s="4">
        <f t="shared" si="0"/>
        <v>706372.09</v>
      </c>
      <c r="AO9" s="4">
        <f t="shared" si="0"/>
        <v>965703.39</v>
      </c>
      <c r="AP9" s="4">
        <f t="shared" si="0"/>
        <v>1504254.25</v>
      </c>
      <c r="AQ9" s="4">
        <f t="shared" si="0"/>
        <v>614581.34</v>
      </c>
      <c r="AR9" s="4">
        <f t="shared" si="0"/>
        <v>933192.05999999994</v>
      </c>
      <c r="AS9" s="4">
        <f t="shared" si="0"/>
        <v>133488.66999999998</v>
      </c>
      <c r="AT9" s="4">
        <f t="shared" si="0"/>
        <v>431678.41</v>
      </c>
      <c r="AU9" s="4">
        <f t="shared" si="0"/>
        <v>1429306.87</v>
      </c>
      <c r="AV9" s="4">
        <f t="shared" si="0"/>
        <v>1137297.69</v>
      </c>
      <c r="AW9" s="4">
        <f t="shared" si="0"/>
        <v>844173.12</v>
      </c>
      <c r="AX9" s="4">
        <f t="shared" si="0"/>
        <v>508345.65</v>
      </c>
      <c r="AY9" s="4">
        <f t="shared" si="0"/>
        <v>820882.21</v>
      </c>
      <c r="AZ9" s="4">
        <f t="shared" si="0"/>
        <v>398892.79999999999</v>
      </c>
      <c r="BA9" s="4">
        <f t="shared" si="0"/>
        <v>744594.06</v>
      </c>
      <c r="BB9" s="4">
        <f t="shared" si="0"/>
        <v>1075821.1200000001</v>
      </c>
      <c r="BC9" s="4">
        <f t="shared" si="0"/>
        <v>374415.85</v>
      </c>
      <c r="BD9" s="4">
        <f t="shared" si="0"/>
        <v>610440.22</v>
      </c>
      <c r="BE9" s="4">
        <f t="shared" si="0"/>
        <v>512143.32</v>
      </c>
      <c r="BF9" s="4">
        <f t="shared" si="0"/>
        <v>604229.4</v>
      </c>
      <c r="BG9" s="4">
        <f t="shared" si="0"/>
        <v>853986.91</v>
      </c>
      <c r="BH9" s="4">
        <f t="shared" si="0"/>
        <v>704605.82</v>
      </c>
      <c r="BI9" s="4">
        <f t="shared" si="0"/>
        <v>272926.15000000002</v>
      </c>
      <c r="BJ9" s="4">
        <f t="shared" si="0"/>
        <v>864180.01</v>
      </c>
      <c r="BK9" s="4">
        <f t="shared" si="0"/>
        <v>292255.34999999998</v>
      </c>
      <c r="BL9" s="4">
        <f t="shared" si="0"/>
        <v>166755.75</v>
      </c>
      <c r="BM9" s="4">
        <f t="shared" si="0"/>
        <v>83096.92</v>
      </c>
      <c r="BN9" s="4">
        <f t="shared" si="0"/>
        <v>232002.81000000003</v>
      </c>
      <c r="BO9" s="4">
        <f t="shared" si="0"/>
        <v>160589.26999999999</v>
      </c>
      <c r="BP9" s="4">
        <f t="shared" si="0"/>
        <v>135984.92000000001</v>
      </c>
      <c r="BQ9" s="4">
        <f t="shared" ref="BQ9:EB9" si="1">SUM(BQ2+BQ3+BQ5)</f>
        <v>699534.82000000007</v>
      </c>
      <c r="BR9" s="4">
        <f t="shared" si="1"/>
        <v>233984.69</v>
      </c>
      <c r="BS9" s="4">
        <f t="shared" si="1"/>
        <v>145322.91999999998</v>
      </c>
      <c r="BT9" s="4">
        <f t="shared" si="1"/>
        <v>260714.46</v>
      </c>
      <c r="BU9" s="4">
        <f t="shared" si="1"/>
        <v>119775.37000000001</v>
      </c>
      <c r="BV9" s="4">
        <f t="shared" si="1"/>
        <v>124828.33</v>
      </c>
      <c r="BW9" s="4">
        <f t="shared" si="1"/>
        <v>509167.58</v>
      </c>
      <c r="BX9" s="4">
        <f t="shared" si="1"/>
        <v>670979.22</v>
      </c>
      <c r="BY9" s="4">
        <f t="shared" si="1"/>
        <v>177377.72</v>
      </c>
      <c r="BZ9" s="4">
        <f t="shared" si="1"/>
        <v>505453.94</v>
      </c>
      <c r="CA9" s="4">
        <f t="shared" si="1"/>
        <v>290185.57</v>
      </c>
      <c r="CB9" s="4">
        <f t="shared" si="1"/>
        <v>668986.84000000008</v>
      </c>
      <c r="CC9" s="4">
        <f t="shared" si="1"/>
        <v>76401.210000000006</v>
      </c>
      <c r="CD9" s="4">
        <f t="shared" si="1"/>
        <v>128028.8</v>
      </c>
      <c r="CE9" s="4">
        <f t="shared" si="1"/>
        <v>81106.91</v>
      </c>
      <c r="CF9" s="4">
        <f t="shared" si="1"/>
        <v>547018.68000000005</v>
      </c>
      <c r="CG9" s="4">
        <f t="shared" si="1"/>
        <v>219947.51</v>
      </c>
      <c r="CH9" s="4">
        <f t="shared" si="1"/>
        <v>253157.63999999998</v>
      </c>
      <c r="CI9" s="4">
        <f t="shared" si="1"/>
        <v>209972.92</v>
      </c>
      <c r="CJ9" s="4">
        <f t="shared" si="1"/>
        <v>447179.89</v>
      </c>
      <c r="CK9" s="4">
        <f t="shared" si="1"/>
        <v>339613.67</v>
      </c>
      <c r="CL9" s="4">
        <f t="shared" si="1"/>
        <v>400794.26</v>
      </c>
      <c r="CM9" s="4">
        <f t="shared" si="1"/>
        <v>461788.52</v>
      </c>
      <c r="CN9" s="4">
        <f t="shared" si="1"/>
        <v>277449.12</v>
      </c>
      <c r="CO9" s="4">
        <f t="shared" si="1"/>
        <v>342758.28</v>
      </c>
      <c r="CP9" s="4">
        <f t="shared" si="1"/>
        <v>272534.04000000004</v>
      </c>
      <c r="CQ9" s="4">
        <f t="shared" si="1"/>
        <v>404529.58</v>
      </c>
      <c r="CR9" s="4">
        <f t="shared" si="1"/>
        <v>294126.96000000002</v>
      </c>
      <c r="CS9" s="4">
        <f t="shared" si="1"/>
        <v>177042.54</v>
      </c>
      <c r="CT9" s="4">
        <f t="shared" si="1"/>
        <v>126686.76000000001</v>
      </c>
      <c r="CU9" s="4">
        <f t="shared" si="1"/>
        <v>308443.21000000002</v>
      </c>
      <c r="CV9" s="4">
        <f t="shared" si="1"/>
        <v>559238.84</v>
      </c>
      <c r="CW9" s="4">
        <f t="shared" si="1"/>
        <v>618846.34</v>
      </c>
      <c r="CX9" s="4">
        <f t="shared" si="1"/>
        <v>626446.97</v>
      </c>
      <c r="CY9" s="4">
        <f t="shared" si="1"/>
        <v>674179.30999999994</v>
      </c>
      <c r="CZ9" s="4">
        <f t="shared" si="1"/>
        <v>326566.86000000004</v>
      </c>
      <c r="DA9" s="4">
        <f t="shared" si="1"/>
        <v>506562.9</v>
      </c>
      <c r="DB9" s="4">
        <f t="shared" si="1"/>
        <v>248355.11</v>
      </c>
      <c r="DC9" s="4">
        <f t="shared" si="1"/>
        <v>477181.73</v>
      </c>
      <c r="DD9" s="4">
        <f t="shared" si="1"/>
        <v>344568.75</v>
      </c>
      <c r="DE9" s="4">
        <f t="shared" si="1"/>
        <v>1336299.3400000001</v>
      </c>
      <c r="DF9" s="4">
        <f t="shared" si="1"/>
        <v>514549.88</v>
      </c>
      <c r="DG9" s="4">
        <f t="shared" si="1"/>
        <v>389434.10000000003</v>
      </c>
      <c r="DH9" s="4">
        <f t="shared" si="1"/>
        <v>463424.88</v>
      </c>
      <c r="DI9" s="4">
        <f t="shared" si="1"/>
        <v>710925.2</v>
      </c>
      <c r="DJ9" s="4">
        <f t="shared" si="1"/>
        <v>760007.03</v>
      </c>
      <c r="DK9" s="4">
        <f t="shared" si="1"/>
        <v>465817.49</v>
      </c>
      <c r="DL9" s="4">
        <f t="shared" si="1"/>
        <v>1143316.23</v>
      </c>
      <c r="DM9" s="4">
        <f t="shared" si="1"/>
        <v>578801.14</v>
      </c>
      <c r="DN9" s="4">
        <f t="shared" si="1"/>
        <v>722090.05</v>
      </c>
      <c r="DO9" s="4">
        <f t="shared" si="1"/>
        <v>149975.32999999999</v>
      </c>
      <c r="DP9" s="4">
        <f t="shared" si="1"/>
        <v>398185.6</v>
      </c>
      <c r="DQ9" s="4">
        <f t="shared" si="1"/>
        <v>465806.35</v>
      </c>
      <c r="DR9" s="4">
        <f t="shared" si="1"/>
        <v>226712.78</v>
      </c>
      <c r="DS9" s="4">
        <f t="shared" si="1"/>
        <v>138724.65</v>
      </c>
      <c r="DT9" s="4">
        <f t="shared" si="1"/>
        <v>380996.22000000003</v>
      </c>
      <c r="DU9" s="4">
        <f t="shared" si="1"/>
        <v>147752.54999999999</v>
      </c>
      <c r="DV9" s="4">
        <f t="shared" si="1"/>
        <v>175786.19</v>
      </c>
      <c r="DW9" s="4">
        <f t="shared" si="1"/>
        <v>233278.27000000002</v>
      </c>
      <c r="DX9" s="4">
        <f t="shared" si="1"/>
        <v>197724.16</v>
      </c>
      <c r="DY9" s="4">
        <f t="shared" si="1"/>
        <v>75503.47</v>
      </c>
      <c r="DZ9" s="4">
        <f t="shared" si="1"/>
        <v>310000.76</v>
      </c>
      <c r="EA9" s="4">
        <f t="shared" si="1"/>
        <v>166960.97</v>
      </c>
      <c r="EB9" s="4">
        <f t="shared" si="1"/>
        <v>492375.17</v>
      </c>
      <c r="EC9" s="4">
        <f t="shared" ref="EC9:GN9" si="2">SUM(EC2+EC3+EC5)</f>
        <v>730511.16</v>
      </c>
      <c r="ED9" s="4">
        <f t="shared" si="2"/>
        <v>322581.08</v>
      </c>
      <c r="EE9" s="4">
        <f t="shared" si="2"/>
        <v>655402.53</v>
      </c>
      <c r="EF9" s="4">
        <f t="shared" si="2"/>
        <v>153390.35999999999</v>
      </c>
      <c r="EG9" s="4">
        <f t="shared" si="2"/>
        <v>417580.09</v>
      </c>
      <c r="EH9" s="4">
        <f t="shared" si="2"/>
        <v>254404.97</v>
      </c>
      <c r="EI9" s="4">
        <f t="shared" si="2"/>
        <v>2010.13</v>
      </c>
      <c r="EJ9" s="4">
        <f t="shared" si="2"/>
        <v>82189.09</v>
      </c>
      <c r="EK9" s="4">
        <f t="shared" si="2"/>
        <v>98906.439999999988</v>
      </c>
      <c r="EL9" s="4">
        <f t="shared" si="2"/>
        <v>482330.62</v>
      </c>
      <c r="EM9" s="4">
        <f t="shared" si="2"/>
        <v>643397.17999999993</v>
      </c>
      <c r="EN9" s="4">
        <f t="shared" si="2"/>
        <v>1228729.3899999999</v>
      </c>
      <c r="EO9" s="4">
        <f t="shared" si="2"/>
        <v>787876.38</v>
      </c>
      <c r="EP9" s="4">
        <f t="shared" si="2"/>
        <v>481669.17</v>
      </c>
      <c r="EQ9" s="4">
        <f t="shared" si="2"/>
        <v>583786.46</v>
      </c>
      <c r="ER9" s="4">
        <f t="shared" si="2"/>
        <v>982547.7</v>
      </c>
      <c r="ES9" s="4">
        <f t="shared" si="2"/>
        <v>323252.93</v>
      </c>
      <c r="ET9" s="4">
        <f t="shared" si="2"/>
        <v>140965.49</v>
      </c>
      <c r="EU9" s="4">
        <f t="shared" si="2"/>
        <v>210193.13</v>
      </c>
      <c r="EV9" s="4">
        <f t="shared" si="2"/>
        <v>260986.65</v>
      </c>
      <c r="EW9" s="4">
        <f t="shared" si="2"/>
        <v>315344.49</v>
      </c>
      <c r="EX9" s="4">
        <f t="shared" si="2"/>
        <v>191488.28</v>
      </c>
      <c r="EY9" s="4">
        <f t="shared" si="2"/>
        <v>743881.39</v>
      </c>
      <c r="EZ9" s="4">
        <f t="shared" si="2"/>
        <v>586767.63</v>
      </c>
      <c r="FA9" s="4">
        <f t="shared" si="2"/>
        <v>319162.99</v>
      </c>
      <c r="FB9" s="4">
        <f t="shared" si="2"/>
        <v>952145.36</v>
      </c>
      <c r="FC9" s="4">
        <f t="shared" si="2"/>
        <v>1081805.82</v>
      </c>
      <c r="FD9" s="4">
        <f t="shared" si="2"/>
        <v>828641.74</v>
      </c>
      <c r="FE9" s="4">
        <f t="shared" si="2"/>
        <v>555862.01</v>
      </c>
      <c r="FF9" s="4">
        <f t="shared" si="2"/>
        <v>1327414.6100000001</v>
      </c>
      <c r="FG9" s="4">
        <f t="shared" si="2"/>
        <v>814514.62</v>
      </c>
      <c r="FH9" s="4">
        <f t="shared" si="2"/>
        <v>428151.33</v>
      </c>
      <c r="FI9" s="4">
        <f t="shared" si="2"/>
        <v>952437.15</v>
      </c>
      <c r="FJ9" s="4">
        <f t="shared" si="2"/>
        <v>805571.37</v>
      </c>
      <c r="FK9" s="4">
        <f t="shared" si="2"/>
        <v>242714.2</v>
      </c>
      <c r="FL9" s="4">
        <f t="shared" si="2"/>
        <v>812704.26</v>
      </c>
      <c r="FM9" s="4">
        <f t="shared" si="2"/>
        <v>868764.56</v>
      </c>
      <c r="FN9" s="4">
        <f t="shared" si="2"/>
        <v>1522810.16</v>
      </c>
      <c r="FO9" s="4">
        <f t="shared" si="2"/>
        <v>889502.53</v>
      </c>
      <c r="FP9" s="4">
        <f t="shared" si="2"/>
        <v>723048.35</v>
      </c>
      <c r="FQ9" s="4">
        <f t="shared" si="2"/>
        <v>1083677.82</v>
      </c>
      <c r="FR9" s="4">
        <f t="shared" si="2"/>
        <v>764791.63</v>
      </c>
      <c r="FS9" s="4">
        <f t="shared" si="2"/>
        <v>418177.16</v>
      </c>
      <c r="FT9" s="4">
        <f t="shared" si="2"/>
        <v>693335.23</v>
      </c>
      <c r="FU9" s="4">
        <f t="shared" si="2"/>
        <v>666052.12</v>
      </c>
      <c r="FV9" s="4">
        <f t="shared" si="2"/>
        <v>118262.01</v>
      </c>
      <c r="FW9" s="4">
        <f t="shared" si="2"/>
        <v>382885.26</v>
      </c>
      <c r="FX9" s="4">
        <f t="shared" si="2"/>
        <v>415424.45</v>
      </c>
      <c r="FY9" s="4">
        <f t="shared" si="2"/>
        <v>1320465.1499999999</v>
      </c>
      <c r="FZ9" s="4">
        <f t="shared" si="2"/>
        <v>1350460.3699999999</v>
      </c>
      <c r="GA9" s="4">
        <f t="shared" si="2"/>
        <v>1168997.5699999998</v>
      </c>
      <c r="GB9" s="4">
        <f t="shared" si="2"/>
        <v>410056.87</v>
      </c>
      <c r="GC9" s="4">
        <f t="shared" si="2"/>
        <v>612833.02</v>
      </c>
      <c r="GD9" s="4">
        <f t="shared" si="2"/>
        <v>674823.26</v>
      </c>
      <c r="GE9" s="4">
        <f t="shared" si="2"/>
        <v>645073.42999999993</v>
      </c>
      <c r="GF9" s="4">
        <f t="shared" si="2"/>
        <v>129707.04999999999</v>
      </c>
      <c r="GG9" s="4">
        <f t="shared" si="2"/>
        <v>263273.03000000003</v>
      </c>
      <c r="GH9" s="4">
        <f t="shared" si="2"/>
        <v>288336.18</v>
      </c>
      <c r="GI9" s="4">
        <f t="shared" si="2"/>
        <v>774223.0199999999</v>
      </c>
      <c r="GJ9" s="4">
        <f t="shared" si="2"/>
        <v>346791.38</v>
      </c>
      <c r="GK9" s="4">
        <f t="shared" si="2"/>
        <v>716349.16999999993</v>
      </c>
      <c r="GL9" s="4">
        <f t="shared" si="2"/>
        <v>717576.84</v>
      </c>
      <c r="GM9" s="4">
        <f t="shared" si="2"/>
        <v>315337.12</v>
      </c>
      <c r="GN9" s="4">
        <f t="shared" si="2"/>
        <v>630074.25</v>
      </c>
      <c r="GO9" s="4">
        <f t="shared" ref="GO9:HA9" si="3">SUM(GO2+GO3+GO5)</f>
        <v>490945.19</v>
      </c>
      <c r="GP9" s="4">
        <f t="shared" si="3"/>
        <v>595414.14</v>
      </c>
      <c r="GQ9" s="4">
        <f t="shared" si="3"/>
        <v>744242.15</v>
      </c>
      <c r="GR9" s="4">
        <f t="shared" si="3"/>
        <v>558570.72000000009</v>
      </c>
      <c r="GS9" s="4">
        <f t="shared" si="3"/>
        <v>676957.41</v>
      </c>
      <c r="GT9" s="4">
        <f t="shared" si="3"/>
        <v>785342.42</v>
      </c>
      <c r="GU9" s="4">
        <f t="shared" si="3"/>
        <v>817843.11</v>
      </c>
      <c r="GV9" s="4">
        <f t="shared" si="3"/>
        <v>556641.98</v>
      </c>
      <c r="GW9" s="4">
        <f t="shared" si="3"/>
        <v>637951.55999999994</v>
      </c>
      <c r="GX9" s="4">
        <f t="shared" si="3"/>
        <v>415591.32</v>
      </c>
      <c r="GY9" s="4">
        <f t="shared" si="3"/>
        <v>397561.58</v>
      </c>
      <c r="GZ9" s="4">
        <f t="shared" si="3"/>
        <v>312506.59999999998</v>
      </c>
      <c r="HA9" s="4">
        <f t="shared" si="3"/>
        <v>638982.09</v>
      </c>
    </row>
    <row r="10" spans="1:209">
      <c r="B10" s="10" t="s">
        <v>225</v>
      </c>
      <c r="C10" s="4">
        <f>SUM(C7)</f>
        <v>1334713.24</v>
      </c>
      <c r="D10" s="4">
        <f>SUM(D7)</f>
        <v>0</v>
      </c>
      <c r="E10" s="4">
        <f t="shared" ref="E10:BP10" si="4">SUM(E7)</f>
        <v>0</v>
      </c>
      <c r="F10" s="4">
        <f t="shared" si="4"/>
        <v>0</v>
      </c>
      <c r="G10" s="4">
        <f t="shared" si="4"/>
        <v>0</v>
      </c>
      <c r="H10" s="4">
        <f t="shared" si="4"/>
        <v>0</v>
      </c>
      <c r="I10" s="4">
        <f t="shared" si="4"/>
        <v>0</v>
      </c>
      <c r="J10" s="4">
        <f t="shared" si="4"/>
        <v>0</v>
      </c>
      <c r="K10" s="4">
        <f t="shared" si="4"/>
        <v>0</v>
      </c>
      <c r="L10" s="4">
        <f t="shared" si="4"/>
        <v>0</v>
      </c>
      <c r="M10" s="4">
        <f t="shared" si="4"/>
        <v>0</v>
      </c>
      <c r="N10" s="4">
        <f t="shared" si="4"/>
        <v>0</v>
      </c>
      <c r="O10" s="4">
        <f t="shared" si="4"/>
        <v>0</v>
      </c>
      <c r="P10" s="4">
        <f t="shared" si="4"/>
        <v>0</v>
      </c>
      <c r="Q10" s="4">
        <f t="shared" si="4"/>
        <v>0</v>
      </c>
      <c r="R10" s="4">
        <f t="shared" si="4"/>
        <v>0</v>
      </c>
      <c r="S10" s="4">
        <f t="shared" si="4"/>
        <v>0</v>
      </c>
      <c r="T10" s="4">
        <f t="shared" si="4"/>
        <v>0</v>
      </c>
      <c r="U10" s="4">
        <f t="shared" si="4"/>
        <v>0</v>
      </c>
      <c r="V10" s="4">
        <f t="shared" si="4"/>
        <v>0</v>
      </c>
      <c r="W10" s="4">
        <f t="shared" si="4"/>
        <v>0</v>
      </c>
      <c r="X10" s="4">
        <f t="shared" si="4"/>
        <v>0</v>
      </c>
      <c r="Y10" s="4">
        <f t="shared" si="4"/>
        <v>0</v>
      </c>
      <c r="Z10" s="4">
        <f t="shared" si="4"/>
        <v>0</v>
      </c>
      <c r="AA10" s="4">
        <f t="shared" si="4"/>
        <v>0</v>
      </c>
      <c r="AB10" s="4">
        <f t="shared" si="4"/>
        <v>0</v>
      </c>
      <c r="AC10" s="4">
        <f t="shared" si="4"/>
        <v>0</v>
      </c>
      <c r="AD10" s="4">
        <f t="shared" si="4"/>
        <v>0</v>
      </c>
      <c r="AE10" s="4">
        <f t="shared" si="4"/>
        <v>0</v>
      </c>
      <c r="AF10" s="4">
        <f t="shared" si="4"/>
        <v>0</v>
      </c>
      <c r="AG10" s="4">
        <f t="shared" si="4"/>
        <v>0</v>
      </c>
      <c r="AH10" s="4">
        <f t="shared" si="4"/>
        <v>0</v>
      </c>
      <c r="AI10" s="4">
        <f t="shared" si="4"/>
        <v>0</v>
      </c>
      <c r="AJ10" s="4">
        <f t="shared" si="4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  <c r="AN10" s="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4">
        <f t="shared" si="4"/>
        <v>0</v>
      </c>
      <c r="BB10" s="4">
        <f t="shared" si="4"/>
        <v>0</v>
      </c>
      <c r="BC10" s="4">
        <f t="shared" si="4"/>
        <v>0</v>
      </c>
      <c r="BD10" s="4">
        <f t="shared" si="4"/>
        <v>0</v>
      </c>
      <c r="BE10" s="4">
        <f t="shared" si="4"/>
        <v>0</v>
      </c>
      <c r="BF10" s="4">
        <f t="shared" si="4"/>
        <v>0</v>
      </c>
      <c r="BG10" s="4">
        <f t="shared" si="4"/>
        <v>0</v>
      </c>
      <c r="BH10" s="4">
        <f t="shared" si="4"/>
        <v>0</v>
      </c>
      <c r="BI10" s="4">
        <f t="shared" si="4"/>
        <v>0</v>
      </c>
      <c r="BJ10" s="4">
        <f t="shared" si="4"/>
        <v>0</v>
      </c>
      <c r="BK10" s="4">
        <f t="shared" si="4"/>
        <v>0</v>
      </c>
      <c r="BL10" s="4">
        <f t="shared" si="4"/>
        <v>0</v>
      </c>
      <c r="BM10" s="4">
        <f t="shared" si="4"/>
        <v>0</v>
      </c>
      <c r="BN10" s="4">
        <f t="shared" si="4"/>
        <v>0</v>
      </c>
      <c r="BO10" s="4">
        <f t="shared" si="4"/>
        <v>0</v>
      </c>
      <c r="BP10" s="4">
        <f t="shared" si="4"/>
        <v>0</v>
      </c>
      <c r="BQ10" s="4">
        <f t="shared" ref="BQ10:EB10" si="5">SUM(BQ7)</f>
        <v>0</v>
      </c>
      <c r="BR10" s="4">
        <f t="shared" si="5"/>
        <v>0</v>
      </c>
      <c r="BS10" s="4">
        <f t="shared" si="5"/>
        <v>0</v>
      </c>
      <c r="BT10" s="4">
        <f t="shared" si="5"/>
        <v>0</v>
      </c>
      <c r="BU10" s="4">
        <f t="shared" si="5"/>
        <v>0</v>
      </c>
      <c r="BV10" s="4">
        <f t="shared" si="5"/>
        <v>0</v>
      </c>
      <c r="BW10" s="4">
        <f t="shared" si="5"/>
        <v>0</v>
      </c>
      <c r="BX10" s="4">
        <f t="shared" si="5"/>
        <v>0</v>
      </c>
      <c r="BY10" s="4">
        <f t="shared" si="5"/>
        <v>0</v>
      </c>
      <c r="BZ10" s="4">
        <f t="shared" si="5"/>
        <v>0</v>
      </c>
      <c r="CA10" s="4">
        <f t="shared" si="5"/>
        <v>0</v>
      </c>
      <c r="CB10" s="4">
        <f t="shared" si="5"/>
        <v>0</v>
      </c>
      <c r="CC10" s="4">
        <f t="shared" si="5"/>
        <v>0</v>
      </c>
      <c r="CD10" s="4">
        <f t="shared" si="5"/>
        <v>0</v>
      </c>
      <c r="CE10" s="4">
        <f t="shared" si="5"/>
        <v>0</v>
      </c>
      <c r="CF10" s="4">
        <f t="shared" si="5"/>
        <v>0</v>
      </c>
      <c r="CG10" s="4">
        <f t="shared" si="5"/>
        <v>0</v>
      </c>
      <c r="CH10" s="4">
        <f t="shared" si="5"/>
        <v>0</v>
      </c>
      <c r="CI10" s="4">
        <f t="shared" si="5"/>
        <v>0</v>
      </c>
      <c r="CJ10" s="4">
        <f t="shared" si="5"/>
        <v>0</v>
      </c>
      <c r="CK10" s="4">
        <f t="shared" si="5"/>
        <v>0</v>
      </c>
      <c r="CL10" s="4">
        <f t="shared" si="5"/>
        <v>0</v>
      </c>
      <c r="CM10" s="4">
        <f t="shared" si="5"/>
        <v>0</v>
      </c>
      <c r="CN10" s="4">
        <f t="shared" si="5"/>
        <v>0</v>
      </c>
      <c r="CO10" s="4">
        <f t="shared" si="5"/>
        <v>0</v>
      </c>
      <c r="CP10" s="4">
        <f t="shared" si="5"/>
        <v>0</v>
      </c>
      <c r="CQ10" s="4">
        <f t="shared" si="5"/>
        <v>0</v>
      </c>
      <c r="CR10" s="4">
        <f t="shared" si="5"/>
        <v>0</v>
      </c>
      <c r="CS10" s="4">
        <f t="shared" si="5"/>
        <v>0</v>
      </c>
      <c r="CT10" s="4">
        <f t="shared" si="5"/>
        <v>0</v>
      </c>
      <c r="CU10" s="4">
        <f t="shared" si="5"/>
        <v>114853.34</v>
      </c>
      <c r="CV10" s="4">
        <f t="shared" si="5"/>
        <v>0</v>
      </c>
      <c r="CW10" s="4">
        <f t="shared" si="5"/>
        <v>0</v>
      </c>
      <c r="CX10" s="4">
        <f t="shared" si="5"/>
        <v>97000</v>
      </c>
      <c r="CY10" s="4">
        <f t="shared" si="5"/>
        <v>385930</v>
      </c>
      <c r="CZ10" s="4">
        <f t="shared" si="5"/>
        <v>0</v>
      </c>
      <c r="DA10" s="4">
        <f t="shared" si="5"/>
        <v>220700</v>
      </c>
      <c r="DB10" s="4">
        <f t="shared" si="5"/>
        <v>0</v>
      </c>
      <c r="DC10" s="4">
        <f t="shared" si="5"/>
        <v>98000</v>
      </c>
      <c r="DD10" s="4">
        <f t="shared" si="5"/>
        <v>106000</v>
      </c>
      <c r="DE10" s="4">
        <f t="shared" si="5"/>
        <v>0</v>
      </c>
      <c r="DF10" s="4">
        <f t="shared" si="5"/>
        <v>0</v>
      </c>
      <c r="DG10" s="4">
        <f t="shared" si="5"/>
        <v>0</v>
      </c>
      <c r="DH10" s="4">
        <f t="shared" si="5"/>
        <v>0</v>
      </c>
      <c r="DI10" s="4">
        <f t="shared" si="5"/>
        <v>31500</v>
      </c>
      <c r="DJ10" s="4">
        <f t="shared" si="5"/>
        <v>0</v>
      </c>
      <c r="DK10" s="4">
        <f t="shared" si="5"/>
        <v>0</v>
      </c>
      <c r="DL10" s="4">
        <f t="shared" si="5"/>
        <v>0</v>
      </c>
      <c r="DM10" s="4">
        <f t="shared" si="5"/>
        <v>0</v>
      </c>
      <c r="DN10" s="4">
        <f t="shared" si="5"/>
        <v>90000</v>
      </c>
      <c r="DO10" s="4">
        <f t="shared" si="5"/>
        <v>0</v>
      </c>
      <c r="DP10" s="4">
        <f t="shared" si="5"/>
        <v>0</v>
      </c>
      <c r="DQ10" s="4">
        <f t="shared" si="5"/>
        <v>0</v>
      </c>
      <c r="DR10" s="4">
        <f t="shared" si="5"/>
        <v>0</v>
      </c>
      <c r="DS10" s="4">
        <f t="shared" si="5"/>
        <v>0</v>
      </c>
      <c r="DT10" s="4">
        <f t="shared" si="5"/>
        <v>0</v>
      </c>
      <c r="DU10" s="4">
        <f t="shared" si="5"/>
        <v>0</v>
      </c>
      <c r="DV10" s="4">
        <f t="shared" si="5"/>
        <v>0</v>
      </c>
      <c r="DW10" s="4">
        <f t="shared" si="5"/>
        <v>0</v>
      </c>
      <c r="DX10" s="4">
        <f t="shared" si="5"/>
        <v>0</v>
      </c>
      <c r="DY10" s="4">
        <f t="shared" si="5"/>
        <v>0</v>
      </c>
      <c r="DZ10" s="4">
        <f t="shared" si="5"/>
        <v>0</v>
      </c>
      <c r="EA10" s="4">
        <f t="shared" si="5"/>
        <v>0</v>
      </c>
      <c r="EB10" s="4">
        <f t="shared" si="5"/>
        <v>0</v>
      </c>
      <c r="EC10" s="4">
        <f t="shared" ref="EC10:GN10" si="6">SUM(EC7)</f>
        <v>0</v>
      </c>
      <c r="ED10" s="4">
        <f t="shared" si="6"/>
        <v>0</v>
      </c>
      <c r="EE10" s="4">
        <f t="shared" si="6"/>
        <v>0</v>
      </c>
      <c r="EF10" s="4">
        <f t="shared" si="6"/>
        <v>0</v>
      </c>
      <c r="EG10" s="4">
        <f t="shared" si="6"/>
        <v>0</v>
      </c>
      <c r="EH10" s="4">
        <f t="shared" si="6"/>
        <v>0</v>
      </c>
      <c r="EI10" s="4">
        <f t="shared" si="6"/>
        <v>100000</v>
      </c>
      <c r="EJ10" s="4">
        <f t="shared" si="6"/>
        <v>0</v>
      </c>
      <c r="EK10" s="4">
        <f t="shared" si="6"/>
        <v>0</v>
      </c>
      <c r="EL10" s="4">
        <f t="shared" si="6"/>
        <v>0</v>
      </c>
      <c r="EM10" s="4">
        <f t="shared" si="6"/>
        <v>0</v>
      </c>
      <c r="EN10" s="4">
        <f t="shared" si="6"/>
        <v>0</v>
      </c>
      <c r="EO10" s="4">
        <f t="shared" si="6"/>
        <v>0</v>
      </c>
      <c r="EP10" s="4">
        <f t="shared" si="6"/>
        <v>0</v>
      </c>
      <c r="EQ10" s="4">
        <f t="shared" si="6"/>
        <v>0</v>
      </c>
      <c r="ER10" s="4">
        <f t="shared" si="6"/>
        <v>0</v>
      </c>
      <c r="ES10" s="4">
        <f t="shared" si="6"/>
        <v>0</v>
      </c>
      <c r="ET10" s="4">
        <f t="shared" si="6"/>
        <v>31729.9</v>
      </c>
      <c r="EU10" s="4">
        <f t="shared" si="6"/>
        <v>0</v>
      </c>
      <c r="EV10" s="4">
        <f t="shared" si="6"/>
        <v>50000</v>
      </c>
      <c r="EW10" s="4">
        <f t="shared" si="6"/>
        <v>0</v>
      </c>
      <c r="EX10" s="4">
        <f t="shared" si="6"/>
        <v>0</v>
      </c>
      <c r="EY10" s="4">
        <f t="shared" si="6"/>
        <v>0</v>
      </c>
      <c r="EZ10" s="4">
        <f t="shared" si="6"/>
        <v>9000</v>
      </c>
      <c r="FA10" s="4">
        <f t="shared" si="6"/>
        <v>0</v>
      </c>
      <c r="FB10" s="4">
        <f t="shared" si="6"/>
        <v>0</v>
      </c>
      <c r="FC10" s="4">
        <f t="shared" si="6"/>
        <v>0</v>
      </c>
      <c r="FD10" s="4">
        <f t="shared" si="6"/>
        <v>0</v>
      </c>
      <c r="FE10" s="4">
        <f t="shared" si="6"/>
        <v>0</v>
      </c>
      <c r="FF10" s="4">
        <f t="shared" si="6"/>
        <v>0</v>
      </c>
      <c r="FG10" s="4">
        <f t="shared" si="6"/>
        <v>0</v>
      </c>
      <c r="FH10" s="4">
        <f t="shared" si="6"/>
        <v>0</v>
      </c>
      <c r="FI10" s="4">
        <f t="shared" si="6"/>
        <v>0</v>
      </c>
      <c r="FJ10" s="4">
        <f t="shared" si="6"/>
        <v>0</v>
      </c>
      <c r="FK10" s="4">
        <f t="shared" si="6"/>
        <v>0</v>
      </c>
      <c r="FL10" s="4">
        <f t="shared" si="6"/>
        <v>0</v>
      </c>
      <c r="FM10" s="4">
        <f t="shared" si="6"/>
        <v>0</v>
      </c>
      <c r="FN10" s="4">
        <f t="shared" si="6"/>
        <v>0</v>
      </c>
      <c r="FO10" s="4">
        <f t="shared" si="6"/>
        <v>0</v>
      </c>
      <c r="FP10" s="4">
        <f t="shared" si="6"/>
        <v>0</v>
      </c>
      <c r="FQ10" s="4">
        <f t="shared" si="6"/>
        <v>0</v>
      </c>
      <c r="FR10" s="4">
        <f t="shared" si="6"/>
        <v>0</v>
      </c>
      <c r="FS10" s="4">
        <f t="shared" si="6"/>
        <v>0</v>
      </c>
      <c r="FT10" s="4">
        <f t="shared" si="6"/>
        <v>0</v>
      </c>
      <c r="FU10" s="4">
        <f t="shared" si="6"/>
        <v>0</v>
      </c>
      <c r="FV10" s="4">
        <f t="shared" si="6"/>
        <v>0</v>
      </c>
      <c r="FW10" s="4">
        <f t="shared" si="6"/>
        <v>0</v>
      </c>
      <c r="FX10" s="4">
        <f t="shared" si="6"/>
        <v>0</v>
      </c>
      <c r="FY10" s="4">
        <f t="shared" si="6"/>
        <v>0</v>
      </c>
      <c r="FZ10" s="4">
        <f t="shared" si="6"/>
        <v>0</v>
      </c>
      <c r="GA10" s="4">
        <f t="shared" si="6"/>
        <v>0</v>
      </c>
      <c r="GB10" s="4">
        <f t="shared" si="6"/>
        <v>0</v>
      </c>
      <c r="GC10" s="4">
        <f t="shared" si="6"/>
        <v>0</v>
      </c>
      <c r="GD10" s="4">
        <f t="shared" si="6"/>
        <v>0</v>
      </c>
      <c r="GE10" s="4">
        <f t="shared" si="6"/>
        <v>0</v>
      </c>
      <c r="GF10" s="4">
        <f t="shared" si="6"/>
        <v>0</v>
      </c>
      <c r="GG10" s="4">
        <f t="shared" si="6"/>
        <v>0</v>
      </c>
      <c r="GH10" s="4">
        <f t="shared" si="6"/>
        <v>0</v>
      </c>
      <c r="GI10" s="4">
        <f t="shared" si="6"/>
        <v>0</v>
      </c>
      <c r="GJ10" s="4">
        <f t="shared" si="6"/>
        <v>0</v>
      </c>
      <c r="GK10" s="4">
        <f t="shared" si="6"/>
        <v>0</v>
      </c>
      <c r="GL10" s="4">
        <f t="shared" si="6"/>
        <v>0</v>
      </c>
      <c r="GM10" s="4">
        <f t="shared" si="6"/>
        <v>0</v>
      </c>
      <c r="GN10" s="4">
        <f t="shared" si="6"/>
        <v>0</v>
      </c>
      <c r="GO10" s="4">
        <f t="shared" ref="GO10:HA10" si="7">SUM(GO7)</f>
        <v>0</v>
      </c>
      <c r="GP10" s="4">
        <f t="shared" si="7"/>
        <v>0</v>
      </c>
      <c r="GQ10" s="4">
        <f t="shared" si="7"/>
        <v>0</v>
      </c>
      <c r="GR10" s="4">
        <f t="shared" si="7"/>
        <v>0</v>
      </c>
      <c r="GS10" s="4">
        <f t="shared" si="7"/>
        <v>0</v>
      </c>
      <c r="GT10" s="4">
        <f t="shared" si="7"/>
        <v>0</v>
      </c>
      <c r="GU10" s="4">
        <f t="shared" si="7"/>
        <v>0</v>
      </c>
      <c r="GV10" s="4">
        <f t="shared" si="7"/>
        <v>0</v>
      </c>
      <c r="GW10" s="4">
        <f t="shared" si="7"/>
        <v>0</v>
      </c>
      <c r="GX10" s="4">
        <f t="shared" si="7"/>
        <v>0</v>
      </c>
      <c r="GY10" s="4">
        <f t="shared" si="7"/>
        <v>0</v>
      </c>
      <c r="GZ10" s="4">
        <f t="shared" si="7"/>
        <v>0</v>
      </c>
      <c r="HA10" s="4">
        <f t="shared" si="7"/>
        <v>0</v>
      </c>
    </row>
    <row r="11" spans="1:209">
      <c r="B11" s="10" t="s">
        <v>226</v>
      </c>
      <c r="C11" s="4">
        <f>SUM(C8)</f>
        <v>990913.46</v>
      </c>
      <c r="D11" s="4">
        <f>SUM(D8)</f>
        <v>0</v>
      </c>
      <c r="E11" s="4">
        <f t="shared" ref="E11:BP11" si="8">SUM(E8)</f>
        <v>0</v>
      </c>
      <c r="F11" s="4">
        <f t="shared" si="8"/>
        <v>0</v>
      </c>
      <c r="G11" s="4">
        <f t="shared" si="8"/>
        <v>0</v>
      </c>
      <c r="H11" s="4">
        <f t="shared" si="8"/>
        <v>0</v>
      </c>
      <c r="I11" s="4">
        <f t="shared" si="8"/>
        <v>0</v>
      </c>
      <c r="J11" s="4">
        <f t="shared" si="8"/>
        <v>0</v>
      </c>
      <c r="K11" s="4">
        <f t="shared" si="8"/>
        <v>0</v>
      </c>
      <c r="L11" s="4">
        <f t="shared" si="8"/>
        <v>0</v>
      </c>
      <c r="M11" s="4">
        <f t="shared" si="8"/>
        <v>0</v>
      </c>
      <c r="N11" s="4">
        <f t="shared" si="8"/>
        <v>0</v>
      </c>
      <c r="O11" s="4">
        <f t="shared" si="8"/>
        <v>0</v>
      </c>
      <c r="P11" s="4">
        <f t="shared" si="8"/>
        <v>0</v>
      </c>
      <c r="Q11" s="4">
        <f t="shared" si="8"/>
        <v>0</v>
      </c>
      <c r="R11" s="4">
        <f t="shared" si="8"/>
        <v>0</v>
      </c>
      <c r="S11" s="4">
        <f t="shared" si="8"/>
        <v>0</v>
      </c>
      <c r="T11" s="4">
        <f t="shared" si="8"/>
        <v>0</v>
      </c>
      <c r="U11" s="4">
        <f t="shared" si="8"/>
        <v>0</v>
      </c>
      <c r="V11" s="4">
        <f t="shared" si="8"/>
        <v>0</v>
      </c>
      <c r="W11" s="4">
        <f t="shared" si="8"/>
        <v>0</v>
      </c>
      <c r="X11" s="4">
        <f t="shared" si="8"/>
        <v>0</v>
      </c>
      <c r="Y11" s="4">
        <f t="shared" si="8"/>
        <v>0</v>
      </c>
      <c r="Z11" s="4">
        <f t="shared" si="8"/>
        <v>0</v>
      </c>
      <c r="AA11" s="4">
        <f t="shared" si="8"/>
        <v>0</v>
      </c>
      <c r="AB11" s="4">
        <f t="shared" si="8"/>
        <v>0</v>
      </c>
      <c r="AC11" s="4">
        <f t="shared" si="8"/>
        <v>0</v>
      </c>
      <c r="AD11" s="4">
        <f t="shared" si="8"/>
        <v>0</v>
      </c>
      <c r="AE11" s="4">
        <f t="shared" si="8"/>
        <v>0</v>
      </c>
      <c r="AF11" s="4">
        <f t="shared" si="8"/>
        <v>0</v>
      </c>
      <c r="AG11" s="4">
        <f t="shared" si="8"/>
        <v>0</v>
      </c>
      <c r="AH11" s="4">
        <f t="shared" si="8"/>
        <v>0</v>
      </c>
      <c r="AI11" s="4">
        <f t="shared" si="8"/>
        <v>0</v>
      </c>
      <c r="AJ11" s="4">
        <f t="shared" si="8"/>
        <v>0</v>
      </c>
      <c r="AK11" s="4">
        <f t="shared" si="8"/>
        <v>0</v>
      </c>
      <c r="AL11" s="4">
        <f t="shared" si="8"/>
        <v>0</v>
      </c>
      <c r="AM11" s="4">
        <f t="shared" si="8"/>
        <v>0</v>
      </c>
      <c r="AN11" s="4">
        <f t="shared" si="8"/>
        <v>0</v>
      </c>
      <c r="AO11" s="4">
        <f t="shared" si="8"/>
        <v>0</v>
      </c>
      <c r="AP11" s="4">
        <f t="shared" si="8"/>
        <v>0</v>
      </c>
      <c r="AQ11" s="4">
        <f t="shared" si="8"/>
        <v>0</v>
      </c>
      <c r="AR11" s="4">
        <f t="shared" si="8"/>
        <v>0</v>
      </c>
      <c r="AS11" s="4">
        <f t="shared" si="8"/>
        <v>0</v>
      </c>
      <c r="AT11" s="4">
        <f t="shared" si="8"/>
        <v>0</v>
      </c>
      <c r="AU11" s="4">
        <f t="shared" si="8"/>
        <v>0</v>
      </c>
      <c r="AV11" s="4">
        <f t="shared" si="8"/>
        <v>0</v>
      </c>
      <c r="AW11" s="4">
        <f t="shared" si="8"/>
        <v>0</v>
      </c>
      <c r="AX11" s="4">
        <f t="shared" si="8"/>
        <v>0</v>
      </c>
      <c r="AY11" s="4">
        <f t="shared" si="8"/>
        <v>0</v>
      </c>
      <c r="AZ11" s="4">
        <f t="shared" si="8"/>
        <v>0</v>
      </c>
      <c r="BA11" s="4">
        <f t="shared" si="8"/>
        <v>0</v>
      </c>
      <c r="BB11" s="4">
        <f t="shared" si="8"/>
        <v>0</v>
      </c>
      <c r="BC11" s="4">
        <f t="shared" si="8"/>
        <v>0</v>
      </c>
      <c r="BD11" s="4">
        <f t="shared" si="8"/>
        <v>0</v>
      </c>
      <c r="BE11" s="4">
        <f t="shared" si="8"/>
        <v>0</v>
      </c>
      <c r="BF11" s="4">
        <f t="shared" si="8"/>
        <v>0</v>
      </c>
      <c r="BG11" s="4">
        <f t="shared" si="8"/>
        <v>0</v>
      </c>
      <c r="BH11" s="4">
        <f t="shared" si="8"/>
        <v>0</v>
      </c>
      <c r="BI11" s="4">
        <f t="shared" si="8"/>
        <v>0</v>
      </c>
      <c r="BJ11" s="4">
        <f t="shared" si="8"/>
        <v>0</v>
      </c>
      <c r="BK11" s="4">
        <f t="shared" si="8"/>
        <v>0</v>
      </c>
      <c r="BL11" s="4">
        <f t="shared" si="8"/>
        <v>0</v>
      </c>
      <c r="BM11" s="4">
        <f t="shared" si="8"/>
        <v>0</v>
      </c>
      <c r="BN11" s="4">
        <f t="shared" si="8"/>
        <v>0</v>
      </c>
      <c r="BO11" s="4">
        <f t="shared" si="8"/>
        <v>0</v>
      </c>
      <c r="BP11" s="4">
        <f t="shared" si="8"/>
        <v>0</v>
      </c>
      <c r="BQ11" s="4">
        <f t="shared" ref="BQ11:EB11" si="9">SUM(BQ8)</f>
        <v>0</v>
      </c>
      <c r="BR11" s="4">
        <f t="shared" si="9"/>
        <v>0</v>
      </c>
      <c r="BS11" s="4">
        <f t="shared" si="9"/>
        <v>0</v>
      </c>
      <c r="BT11" s="4">
        <f t="shared" si="9"/>
        <v>0</v>
      </c>
      <c r="BU11" s="4">
        <f t="shared" si="9"/>
        <v>0</v>
      </c>
      <c r="BV11" s="4">
        <f t="shared" si="9"/>
        <v>0</v>
      </c>
      <c r="BW11" s="4">
        <f t="shared" si="9"/>
        <v>0</v>
      </c>
      <c r="BX11" s="4">
        <f t="shared" si="9"/>
        <v>0</v>
      </c>
      <c r="BY11" s="4">
        <f t="shared" si="9"/>
        <v>0</v>
      </c>
      <c r="BZ11" s="4">
        <f t="shared" si="9"/>
        <v>0</v>
      </c>
      <c r="CA11" s="4">
        <f t="shared" si="9"/>
        <v>0</v>
      </c>
      <c r="CB11" s="4">
        <f t="shared" si="9"/>
        <v>0</v>
      </c>
      <c r="CC11" s="4">
        <f t="shared" si="9"/>
        <v>0</v>
      </c>
      <c r="CD11" s="4">
        <f t="shared" si="9"/>
        <v>0</v>
      </c>
      <c r="CE11" s="4">
        <f t="shared" si="9"/>
        <v>0</v>
      </c>
      <c r="CF11" s="4">
        <f t="shared" si="9"/>
        <v>0</v>
      </c>
      <c r="CG11" s="4">
        <f t="shared" si="9"/>
        <v>0</v>
      </c>
      <c r="CH11" s="4">
        <f t="shared" si="9"/>
        <v>0</v>
      </c>
      <c r="CI11" s="4">
        <f t="shared" si="9"/>
        <v>0</v>
      </c>
      <c r="CJ11" s="4">
        <f t="shared" si="9"/>
        <v>0</v>
      </c>
      <c r="CK11" s="4">
        <f t="shared" si="9"/>
        <v>0</v>
      </c>
      <c r="CL11" s="4">
        <f t="shared" si="9"/>
        <v>0</v>
      </c>
      <c r="CM11" s="4">
        <f t="shared" si="9"/>
        <v>0</v>
      </c>
      <c r="CN11" s="4">
        <f t="shared" si="9"/>
        <v>0</v>
      </c>
      <c r="CO11" s="4">
        <f t="shared" si="9"/>
        <v>0</v>
      </c>
      <c r="CP11" s="4">
        <f t="shared" si="9"/>
        <v>0</v>
      </c>
      <c r="CQ11" s="4">
        <f t="shared" si="9"/>
        <v>0</v>
      </c>
      <c r="CR11" s="4">
        <f t="shared" si="9"/>
        <v>0</v>
      </c>
      <c r="CS11" s="4">
        <f t="shared" si="9"/>
        <v>0</v>
      </c>
      <c r="CT11" s="4">
        <f t="shared" si="9"/>
        <v>0</v>
      </c>
      <c r="CU11" s="4">
        <f t="shared" si="9"/>
        <v>0</v>
      </c>
      <c r="CV11" s="4">
        <f t="shared" si="9"/>
        <v>0</v>
      </c>
      <c r="CW11" s="4">
        <f t="shared" si="9"/>
        <v>0</v>
      </c>
      <c r="CX11" s="4">
        <f t="shared" si="9"/>
        <v>0</v>
      </c>
      <c r="CY11" s="4">
        <f t="shared" si="9"/>
        <v>0</v>
      </c>
      <c r="CZ11" s="4">
        <f t="shared" si="9"/>
        <v>0</v>
      </c>
      <c r="DA11" s="4">
        <f t="shared" si="9"/>
        <v>0</v>
      </c>
      <c r="DB11" s="4">
        <f t="shared" si="9"/>
        <v>0</v>
      </c>
      <c r="DC11" s="4">
        <f t="shared" si="9"/>
        <v>0</v>
      </c>
      <c r="DD11" s="4">
        <f t="shared" si="9"/>
        <v>0</v>
      </c>
      <c r="DE11" s="4">
        <f t="shared" si="9"/>
        <v>0</v>
      </c>
      <c r="DF11" s="4">
        <f t="shared" si="9"/>
        <v>0</v>
      </c>
      <c r="DG11" s="4">
        <f t="shared" si="9"/>
        <v>0</v>
      </c>
      <c r="DH11" s="4">
        <f t="shared" si="9"/>
        <v>0</v>
      </c>
      <c r="DI11" s="4">
        <f t="shared" si="9"/>
        <v>0</v>
      </c>
      <c r="DJ11" s="4">
        <f t="shared" si="9"/>
        <v>0</v>
      </c>
      <c r="DK11" s="4">
        <f t="shared" si="9"/>
        <v>0</v>
      </c>
      <c r="DL11" s="4">
        <f t="shared" si="9"/>
        <v>0</v>
      </c>
      <c r="DM11" s="4">
        <f t="shared" si="9"/>
        <v>0</v>
      </c>
      <c r="DN11" s="4">
        <f t="shared" si="9"/>
        <v>0</v>
      </c>
      <c r="DO11" s="4">
        <f t="shared" si="9"/>
        <v>0</v>
      </c>
      <c r="DP11" s="4">
        <f t="shared" si="9"/>
        <v>0</v>
      </c>
      <c r="DQ11" s="4">
        <f t="shared" si="9"/>
        <v>0</v>
      </c>
      <c r="DR11" s="4">
        <f t="shared" si="9"/>
        <v>0</v>
      </c>
      <c r="DS11" s="4">
        <f t="shared" si="9"/>
        <v>0</v>
      </c>
      <c r="DT11" s="4">
        <f t="shared" si="9"/>
        <v>0</v>
      </c>
      <c r="DU11" s="4">
        <f t="shared" si="9"/>
        <v>0</v>
      </c>
      <c r="DV11" s="4">
        <f t="shared" si="9"/>
        <v>0</v>
      </c>
      <c r="DW11" s="4">
        <f t="shared" si="9"/>
        <v>0</v>
      </c>
      <c r="DX11" s="4">
        <f t="shared" si="9"/>
        <v>0</v>
      </c>
      <c r="DY11" s="4">
        <f t="shared" si="9"/>
        <v>0</v>
      </c>
      <c r="DZ11" s="4">
        <f t="shared" si="9"/>
        <v>0</v>
      </c>
      <c r="EA11" s="4">
        <f t="shared" si="9"/>
        <v>0</v>
      </c>
      <c r="EB11" s="4">
        <f t="shared" si="9"/>
        <v>0</v>
      </c>
      <c r="EC11" s="4">
        <f t="shared" ref="EC11:GN11" si="10">SUM(EC8)</f>
        <v>0</v>
      </c>
      <c r="ED11" s="4">
        <f t="shared" si="10"/>
        <v>0</v>
      </c>
      <c r="EE11" s="4">
        <f t="shared" si="10"/>
        <v>0</v>
      </c>
      <c r="EF11" s="4">
        <f t="shared" si="10"/>
        <v>0</v>
      </c>
      <c r="EG11" s="4">
        <f t="shared" si="10"/>
        <v>0</v>
      </c>
      <c r="EH11" s="4">
        <f t="shared" si="10"/>
        <v>0</v>
      </c>
      <c r="EI11" s="4">
        <f t="shared" si="10"/>
        <v>0</v>
      </c>
      <c r="EJ11" s="4">
        <f t="shared" si="10"/>
        <v>0</v>
      </c>
      <c r="EK11" s="4">
        <f t="shared" si="10"/>
        <v>0</v>
      </c>
      <c r="EL11" s="4">
        <f t="shared" si="10"/>
        <v>0</v>
      </c>
      <c r="EM11" s="4">
        <f t="shared" si="10"/>
        <v>0</v>
      </c>
      <c r="EN11" s="4">
        <f t="shared" si="10"/>
        <v>0</v>
      </c>
      <c r="EO11" s="4">
        <f t="shared" si="10"/>
        <v>0</v>
      </c>
      <c r="EP11" s="4">
        <f t="shared" si="10"/>
        <v>0</v>
      </c>
      <c r="EQ11" s="4">
        <f t="shared" si="10"/>
        <v>0</v>
      </c>
      <c r="ER11" s="4">
        <f t="shared" si="10"/>
        <v>0</v>
      </c>
      <c r="ES11" s="4">
        <f t="shared" si="10"/>
        <v>0</v>
      </c>
      <c r="ET11" s="4">
        <f t="shared" si="10"/>
        <v>0</v>
      </c>
      <c r="EU11" s="4">
        <f t="shared" si="10"/>
        <v>0</v>
      </c>
      <c r="EV11" s="4">
        <f t="shared" si="10"/>
        <v>176.59</v>
      </c>
      <c r="EW11" s="4">
        <f t="shared" si="10"/>
        <v>672298.03</v>
      </c>
      <c r="EX11" s="4">
        <f t="shared" si="10"/>
        <v>0</v>
      </c>
      <c r="EY11" s="4">
        <f t="shared" si="10"/>
        <v>0</v>
      </c>
      <c r="EZ11" s="4">
        <f t="shared" si="10"/>
        <v>310615.37</v>
      </c>
      <c r="FA11" s="4">
        <f t="shared" si="10"/>
        <v>7823.47</v>
      </c>
      <c r="FB11" s="4">
        <f t="shared" si="10"/>
        <v>0</v>
      </c>
      <c r="FC11" s="4">
        <f t="shared" si="10"/>
        <v>0</v>
      </c>
      <c r="FD11" s="4">
        <f t="shared" si="10"/>
        <v>0</v>
      </c>
      <c r="FE11" s="4">
        <f t="shared" si="10"/>
        <v>0</v>
      </c>
      <c r="FF11" s="4">
        <f t="shared" si="10"/>
        <v>0</v>
      </c>
      <c r="FG11" s="4">
        <f t="shared" si="10"/>
        <v>0</v>
      </c>
      <c r="FH11" s="4">
        <f t="shared" si="10"/>
        <v>0</v>
      </c>
      <c r="FI11" s="4">
        <f t="shared" si="10"/>
        <v>0</v>
      </c>
      <c r="FJ11" s="4">
        <f t="shared" si="10"/>
        <v>0</v>
      </c>
      <c r="FK11" s="4">
        <f t="shared" si="10"/>
        <v>0</v>
      </c>
      <c r="FL11" s="4">
        <f t="shared" si="10"/>
        <v>0</v>
      </c>
      <c r="FM11" s="4">
        <f t="shared" si="10"/>
        <v>0</v>
      </c>
      <c r="FN11" s="4">
        <f t="shared" si="10"/>
        <v>0</v>
      </c>
      <c r="FO11" s="4">
        <f t="shared" si="10"/>
        <v>0</v>
      </c>
      <c r="FP11" s="4">
        <f t="shared" si="10"/>
        <v>0</v>
      </c>
      <c r="FQ11" s="4">
        <f t="shared" si="10"/>
        <v>0</v>
      </c>
      <c r="FR11" s="4">
        <f t="shared" si="10"/>
        <v>0</v>
      </c>
      <c r="FS11" s="4">
        <f t="shared" si="10"/>
        <v>0</v>
      </c>
      <c r="FT11" s="4">
        <f t="shared" si="10"/>
        <v>0</v>
      </c>
      <c r="FU11" s="4">
        <f t="shared" si="10"/>
        <v>0</v>
      </c>
      <c r="FV11" s="4">
        <f t="shared" si="10"/>
        <v>0</v>
      </c>
      <c r="FW11" s="4">
        <f t="shared" si="10"/>
        <v>0</v>
      </c>
      <c r="FX11" s="4">
        <f t="shared" si="10"/>
        <v>0</v>
      </c>
      <c r="FY11" s="4">
        <f t="shared" si="10"/>
        <v>0</v>
      </c>
      <c r="FZ11" s="4">
        <f t="shared" si="10"/>
        <v>0</v>
      </c>
      <c r="GA11" s="4">
        <f t="shared" si="10"/>
        <v>0</v>
      </c>
      <c r="GB11" s="4">
        <f t="shared" si="10"/>
        <v>0</v>
      </c>
      <c r="GC11" s="4">
        <f t="shared" si="10"/>
        <v>0</v>
      </c>
      <c r="GD11" s="4">
        <f t="shared" si="10"/>
        <v>0</v>
      </c>
      <c r="GE11" s="4">
        <f t="shared" si="10"/>
        <v>0</v>
      </c>
      <c r="GF11" s="4">
        <f t="shared" si="10"/>
        <v>0</v>
      </c>
      <c r="GG11" s="4">
        <f t="shared" si="10"/>
        <v>0</v>
      </c>
      <c r="GH11" s="4">
        <f t="shared" si="10"/>
        <v>0</v>
      </c>
      <c r="GI11" s="4">
        <f t="shared" si="10"/>
        <v>0</v>
      </c>
      <c r="GJ11" s="4">
        <f t="shared" si="10"/>
        <v>0</v>
      </c>
      <c r="GK11" s="4">
        <f t="shared" si="10"/>
        <v>0</v>
      </c>
      <c r="GL11" s="4">
        <f t="shared" si="10"/>
        <v>0</v>
      </c>
      <c r="GM11" s="4">
        <f t="shared" si="10"/>
        <v>0</v>
      </c>
      <c r="GN11" s="4">
        <f t="shared" si="10"/>
        <v>0</v>
      </c>
      <c r="GO11" s="4">
        <f t="shared" ref="GO11:HA11" si="11">SUM(GO8)</f>
        <v>0</v>
      </c>
      <c r="GP11" s="4">
        <f t="shared" si="11"/>
        <v>0</v>
      </c>
      <c r="GQ11" s="4">
        <f t="shared" si="11"/>
        <v>0</v>
      </c>
      <c r="GR11" s="4">
        <f t="shared" si="11"/>
        <v>0</v>
      </c>
      <c r="GS11" s="4">
        <f t="shared" si="11"/>
        <v>0</v>
      </c>
      <c r="GT11" s="4">
        <f t="shared" si="11"/>
        <v>0</v>
      </c>
      <c r="GU11" s="4">
        <f t="shared" si="11"/>
        <v>0</v>
      </c>
      <c r="GV11" s="4">
        <f t="shared" si="11"/>
        <v>0</v>
      </c>
      <c r="GW11" s="4">
        <f t="shared" si="11"/>
        <v>0</v>
      </c>
      <c r="GX11" s="4">
        <f t="shared" si="11"/>
        <v>0</v>
      </c>
      <c r="GY11" s="4">
        <f t="shared" si="11"/>
        <v>0</v>
      </c>
      <c r="GZ11" s="4">
        <f t="shared" si="11"/>
        <v>0</v>
      </c>
      <c r="HA11" s="4">
        <f t="shared" si="11"/>
        <v>0</v>
      </c>
    </row>
    <row r="12" spans="1:209">
      <c r="B12" s="10" t="s">
        <v>227</v>
      </c>
      <c r="C12" s="4">
        <f>SUM(C4+C6)</f>
        <v>1385723.29</v>
      </c>
      <c r="D12" s="4">
        <f>SUM(D4+D6)</f>
        <v>0</v>
      </c>
      <c r="E12" s="4">
        <f t="shared" ref="E12:BP12" si="12">SUM(E4+E6)</f>
        <v>0</v>
      </c>
      <c r="F12" s="4">
        <f t="shared" si="12"/>
        <v>0</v>
      </c>
      <c r="G12" s="4">
        <f t="shared" si="12"/>
        <v>0</v>
      </c>
      <c r="H12" s="4">
        <f t="shared" si="12"/>
        <v>0</v>
      </c>
      <c r="I12" s="4">
        <f t="shared" si="12"/>
        <v>0</v>
      </c>
      <c r="J12" s="4">
        <f t="shared" si="12"/>
        <v>0</v>
      </c>
      <c r="K12" s="4">
        <f t="shared" si="12"/>
        <v>0</v>
      </c>
      <c r="L12" s="4">
        <f t="shared" si="12"/>
        <v>0</v>
      </c>
      <c r="M12" s="4">
        <f t="shared" si="12"/>
        <v>0</v>
      </c>
      <c r="N12" s="4">
        <f t="shared" si="12"/>
        <v>0</v>
      </c>
      <c r="O12" s="4">
        <f t="shared" si="12"/>
        <v>0</v>
      </c>
      <c r="P12" s="4">
        <f t="shared" si="12"/>
        <v>0</v>
      </c>
      <c r="Q12" s="4">
        <f t="shared" si="12"/>
        <v>0</v>
      </c>
      <c r="R12" s="4">
        <f t="shared" si="12"/>
        <v>0</v>
      </c>
      <c r="S12" s="4">
        <f t="shared" si="12"/>
        <v>0</v>
      </c>
      <c r="T12" s="4">
        <f t="shared" si="12"/>
        <v>0</v>
      </c>
      <c r="U12" s="4">
        <f t="shared" si="12"/>
        <v>0</v>
      </c>
      <c r="V12" s="4">
        <f t="shared" si="12"/>
        <v>0</v>
      </c>
      <c r="W12" s="4">
        <f t="shared" si="12"/>
        <v>0</v>
      </c>
      <c r="X12" s="4">
        <f t="shared" si="12"/>
        <v>0</v>
      </c>
      <c r="Y12" s="4">
        <f t="shared" si="12"/>
        <v>0</v>
      </c>
      <c r="Z12" s="4">
        <f t="shared" si="12"/>
        <v>0</v>
      </c>
      <c r="AA12" s="4">
        <f t="shared" si="12"/>
        <v>0</v>
      </c>
      <c r="AB12" s="4">
        <f t="shared" si="12"/>
        <v>0</v>
      </c>
      <c r="AC12" s="4">
        <f t="shared" si="12"/>
        <v>0</v>
      </c>
      <c r="AD12" s="4">
        <f t="shared" si="12"/>
        <v>0</v>
      </c>
      <c r="AE12" s="4">
        <f t="shared" si="12"/>
        <v>0</v>
      </c>
      <c r="AF12" s="4">
        <f t="shared" si="12"/>
        <v>0</v>
      </c>
      <c r="AG12" s="4">
        <f t="shared" si="12"/>
        <v>0</v>
      </c>
      <c r="AH12" s="4">
        <f t="shared" si="12"/>
        <v>0</v>
      </c>
      <c r="AI12" s="4">
        <f t="shared" si="12"/>
        <v>0</v>
      </c>
      <c r="AJ12" s="4">
        <f t="shared" si="12"/>
        <v>0</v>
      </c>
      <c r="AK12" s="4">
        <f t="shared" si="12"/>
        <v>0</v>
      </c>
      <c r="AL12" s="4">
        <f t="shared" si="12"/>
        <v>0</v>
      </c>
      <c r="AM12" s="4">
        <f t="shared" si="12"/>
        <v>0</v>
      </c>
      <c r="AN12" s="4">
        <f t="shared" si="12"/>
        <v>0</v>
      </c>
      <c r="AO12" s="4">
        <f t="shared" si="12"/>
        <v>0</v>
      </c>
      <c r="AP12" s="4">
        <f t="shared" si="12"/>
        <v>0</v>
      </c>
      <c r="AQ12" s="4">
        <f t="shared" si="12"/>
        <v>0</v>
      </c>
      <c r="AR12" s="4">
        <f t="shared" si="12"/>
        <v>0</v>
      </c>
      <c r="AS12" s="4">
        <f t="shared" si="12"/>
        <v>0</v>
      </c>
      <c r="AT12" s="4">
        <f t="shared" si="12"/>
        <v>0</v>
      </c>
      <c r="AU12" s="4">
        <f t="shared" si="12"/>
        <v>0</v>
      </c>
      <c r="AV12" s="4">
        <f t="shared" si="12"/>
        <v>0</v>
      </c>
      <c r="AW12" s="4">
        <f t="shared" si="12"/>
        <v>0</v>
      </c>
      <c r="AX12" s="4">
        <f t="shared" si="12"/>
        <v>0</v>
      </c>
      <c r="AY12" s="4">
        <f t="shared" si="12"/>
        <v>0</v>
      </c>
      <c r="AZ12" s="4">
        <f t="shared" si="12"/>
        <v>0</v>
      </c>
      <c r="BA12" s="4">
        <f t="shared" si="12"/>
        <v>0</v>
      </c>
      <c r="BB12" s="4">
        <f t="shared" si="12"/>
        <v>0</v>
      </c>
      <c r="BC12" s="4">
        <f t="shared" si="12"/>
        <v>0</v>
      </c>
      <c r="BD12" s="4">
        <f t="shared" si="12"/>
        <v>0</v>
      </c>
      <c r="BE12" s="4">
        <f t="shared" si="12"/>
        <v>0</v>
      </c>
      <c r="BF12" s="4">
        <f t="shared" si="12"/>
        <v>0</v>
      </c>
      <c r="BG12" s="4">
        <f t="shared" si="12"/>
        <v>0</v>
      </c>
      <c r="BH12" s="4">
        <f t="shared" si="12"/>
        <v>0</v>
      </c>
      <c r="BI12" s="4">
        <f t="shared" si="12"/>
        <v>0</v>
      </c>
      <c r="BJ12" s="4">
        <f t="shared" si="12"/>
        <v>0</v>
      </c>
      <c r="BK12" s="4">
        <f t="shared" si="12"/>
        <v>0</v>
      </c>
      <c r="BL12" s="4">
        <f t="shared" si="12"/>
        <v>0</v>
      </c>
      <c r="BM12" s="4">
        <f t="shared" si="12"/>
        <v>0</v>
      </c>
      <c r="BN12" s="4">
        <f t="shared" si="12"/>
        <v>0</v>
      </c>
      <c r="BO12" s="4">
        <f t="shared" si="12"/>
        <v>0</v>
      </c>
      <c r="BP12" s="4">
        <f t="shared" si="12"/>
        <v>0</v>
      </c>
      <c r="BQ12" s="4">
        <f t="shared" ref="BQ12:EB12" si="13">SUM(BQ4+BQ6)</f>
        <v>0</v>
      </c>
      <c r="BR12" s="4">
        <f t="shared" si="13"/>
        <v>0</v>
      </c>
      <c r="BS12" s="4">
        <f t="shared" si="13"/>
        <v>0</v>
      </c>
      <c r="BT12" s="4">
        <f t="shared" si="13"/>
        <v>0</v>
      </c>
      <c r="BU12" s="4">
        <f t="shared" si="13"/>
        <v>0</v>
      </c>
      <c r="BV12" s="4">
        <f t="shared" si="13"/>
        <v>0</v>
      </c>
      <c r="BW12" s="4">
        <f t="shared" si="13"/>
        <v>0</v>
      </c>
      <c r="BX12" s="4">
        <f t="shared" si="13"/>
        <v>0</v>
      </c>
      <c r="BY12" s="4">
        <f t="shared" si="13"/>
        <v>0</v>
      </c>
      <c r="BZ12" s="4">
        <f t="shared" si="13"/>
        <v>0</v>
      </c>
      <c r="CA12" s="4">
        <f t="shared" si="13"/>
        <v>0</v>
      </c>
      <c r="CB12" s="4">
        <f t="shared" si="13"/>
        <v>0</v>
      </c>
      <c r="CC12" s="4">
        <f t="shared" si="13"/>
        <v>0</v>
      </c>
      <c r="CD12" s="4">
        <f t="shared" si="13"/>
        <v>0</v>
      </c>
      <c r="CE12" s="4">
        <f t="shared" si="13"/>
        <v>0</v>
      </c>
      <c r="CF12" s="4">
        <f t="shared" si="13"/>
        <v>0</v>
      </c>
      <c r="CG12" s="4">
        <f t="shared" si="13"/>
        <v>0</v>
      </c>
      <c r="CH12" s="4">
        <f t="shared" si="13"/>
        <v>0</v>
      </c>
      <c r="CI12" s="4">
        <f t="shared" si="13"/>
        <v>0</v>
      </c>
      <c r="CJ12" s="4">
        <f t="shared" si="13"/>
        <v>0</v>
      </c>
      <c r="CK12" s="4">
        <f t="shared" si="13"/>
        <v>0</v>
      </c>
      <c r="CL12" s="4">
        <f t="shared" si="13"/>
        <v>0</v>
      </c>
      <c r="CM12" s="4">
        <f t="shared" si="13"/>
        <v>0</v>
      </c>
      <c r="CN12" s="4">
        <f t="shared" si="13"/>
        <v>0</v>
      </c>
      <c r="CO12" s="4">
        <f t="shared" si="13"/>
        <v>0</v>
      </c>
      <c r="CP12" s="4">
        <f t="shared" si="13"/>
        <v>0</v>
      </c>
      <c r="CQ12" s="4">
        <f t="shared" si="13"/>
        <v>0</v>
      </c>
      <c r="CR12" s="4">
        <f t="shared" si="13"/>
        <v>0</v>
      </c>
      <c r="CS12" s="4">
        <f t="shared" si="13"/>
        <v>0</v>
      </c>
      <c r="CT12" s="4">
        <f t="shared" si="13"/>
        <v>0</v>
      </c>
      <c r="CU12" s="4">
        <f t="shared" si="13"/>
        <v>0</v>
      </c>
      <c r="CV12" s="4">
        <f t="shared" si="13"/>
        <v>0</v>
      </c>
      <c r="CW12" s="4">
        <f t="shared" si="13"/>
        <v>0</v>
      </c>
      <c r="CX12" s="4">
        <f t="shared" si="13"/>
        <v>0</v>
      </c>
      <c r="CY12" s="4">
        <f t="shared" si="13"/>
        <v>0</v>
      </c>
      <c r="CZ12" s="4">
        <f t="shared" si="13"/>
        <v>0</v>
      </c>
      <c r="DA12" s="4">
        <f t="shared" si="13"/>
        <v>0</v>
      </c>
      <c r="DB12" s="4">
        <f t="shared" si="13"/>
        <v>0</v>
      </c>
      <c r="DC12" s="4">
        <f t="shared" si="13"/>
        <v>0</v>
      </c>
      <c r="DD12" s="4">
        <f t="shared" si="13"/>
        <v>0</v>
      </c>
      <c r="DE12" s="4">
        <f t="shared" si="13"/>
        <v>0</v>
      </c>
      <c r="DF12" s="4">
        <f t="shared" si="13"/>
        <v>0</v>
      </c>
      <c r="DG12" s="4">
        <f t="shared" si="13"/>
        <v>0</v>
      </c>
      <c r="DH12" s="4">
        <f t="shared" si="13"/>
        <v>0</v>
      </c>
      <c r="DI12" s="4">
        <f t="shared" si="13"/>
        <v>0</v>
      </c>
      <c r="DJ12" s="4">
        <f t="shared" si="13"/>
        <v>0</v>
      </c>
      <c r="DK12" s="4">
        <f t="shared" si="13"/>
        <v>0</v>
      </c>
      <c r="DL12" s="4">
        <f t="shared" si="13"/>
        <v>0</v>
      </c>
      <c r="DM12" s="4">
        <f t="shared" si="13"/>
        <v>0</v>
      </c>
      <c r="DN12" s="4">
        <f t="shared" si="13"/>
        <v>0</v>
      </c>
      <c r="DO12" s="4">
        <f t="shared" si="13"/>
        <v>0</v>
      </c>
      <c r="DP12" s="4">
        <f t="shared" si="13"/>
        <v>0</v>
      </c>
      <c r="DQ12" s="4">
        <f t="shared" si="13"/>
        <v>0</v>
      </c>
      <c r="DR12" s="4">
        <f t="shared" si="13"/>
        <v>0</v>
      </c>
      <c r="DS12" s="4">
        <f t="shared" si="13"/>
        <v>0</v>
      </c>
      <c r="DT12" s="4">
        <f t="shared" si="13"/>
        <v>0</v>
      </c>
      <c r="DU12" s="4">
        <f t="shared" si="13"/>
        <v>0</v>
      </c>
      <c r="DV12" s="4">
        <f t="shared" si="13"/>
        <v>0</v>
      </c>
      <c r="DW12" s="4">
        <f t="shared" si="13"/>
        <v>0</v>
      </c>
      <c r="DX12" s="4">
        <f t="shared" si="13"/>
        <v>0</v>
      </c>
      <c r="DY12" s="4">
        <f t="shared" si="13"/>
        <v>0</v>
      </c>
      <c r="DZ12" s="4">
        <f t="shared" si="13"/>
        <v>0</v>
      </c>
      <c r="EA12" s="4">
        <f t="shared" si="13"/>
        <v>0</v>
      </c>
      <c r="EB12" s="4">
        <f t="shared" si="13"/>
        <v>0</v>
      </c>
      <c r="EC12" s="4">
        <f t="shared" ref="EC12:GN12" si="14">SUM(EC4+EC6)</f>
        <v>0</v>
      </c>
      <c r="ED12" s="4">
        <f t="shared" si="14"/>
        <v>0</v>
      </c>
      <c r="EE12" s="4">
        <f t="shared" si="14"/>
        <v>0</v>
      </c>
      <c r="EF12" s="4">
        <f t="shared" si="14"/>
        <v>0</v>
      </c>
      <c r="EG12" s="4">
        <f t="shared" si="14"/>
        <v>19503</v>
      </c>
      <c r="EH12" s="4">
        <f t="shared" si="14"/>
        <v>96770</v>
      </c>
      <c r="EI12" s="4">
        <f t="shared" si="14"/>
        <v>30000</v>
      </c>
      <c r="EJ12" s="4">
        <f t="shared" si="14"/>
        <v>94009.45</v>
      </c>
      <c r="EK12" s="4">
        <f t="shared" si="14"/>
        <v>0</v>
      </c>
      <c r="EL12" s="4">
        <f t="shared" si="14"/>
        <v>0</v>
      </c>
      <c r="EM12" s="4">
        <f t="shared" si="14"/>
        <v>0</v>
      </c>
      <c r="EN12" s="4">
        <f t="shared" si="14"/>
        <v>0</v>
      </c>
      <c r="EO12" s="4">
        <f t="shared" si="14"/>
        <v>0</v>
      </c>
      <c r="EP12" s="4">
        <f t="shared" si="14"/>
        <v>0</v>
      </c>
      <c r="EQ12" s="4">
        <f t="shared" si="14"/>
        <v>0</v>
      </c>
      <c r="ER12" s="4">
        <f t="shared" si="14"/>
        <v>0</v>
      </c>
      <c r="ES12" s="4">
        <f t="shared" si="14"/>
        <v>430951.97</v>
      </c>
      <c r="ET12" s="4">
        <f t="shared" si="14"/>
        <v>345260.25</v>
      </c>
      <c r="EU12" s="4">
        <f t="shared" si="14"/>
        <v>0</v>
      </c>
      <c r="EV12" s="4">
        <f t="shared" si="14"/>
        <v>64900</v>
      </c>
      <c r="EW12" s="4">
        <f t="shared" si="14"/>
        <v>20600</v>
      </c>
      <c r="EX12" s="4">
        <f t="shared" si="14"/>
        <v>0</v>
      </c>
      <c r="EY12" s="4">
        <f t="shared" si="14"/>
        <v>0</v>
      </c>
      <c r="EZ12" s="4">
        <f t="shared" si="14"/>
        <v>103500</v>
      </c>
      <c r="FA12" s="4">
        <f t="shared" si="14"/>
        <v>228.62</v>
      </c>
      <c r="FB12" s="4">
        <f t="shared" si="14"/>
        <v>0</v>
      </c>
      <c r="FC12" s="4">
        <f t="shared" si="14"/>
        <v>0</v>
      </c>
      <c r="FD12" s="4">
        <f t="shared" si="14"/>
        <v>0</v>
      </c>
      <c r="FE12" s="4">
        <f t="shared" si="14"/>
        <v>0</v>
      </c>
      <c r="FF12" s="4">
        <f t="shared" si="14"/>
        <v>0</v>
      </c>
      <c r="FG12" s="4">
        <f t="shared" si="14"/>
        <v>0</v>
      </c>
      <c r="FH12" s="4">
        <f t="shared" si="14"/>
        <v>0</v>
      </c>
      <c r="FI12" s="4">
        <f t="shared" si="14"/>
        <v>0</v>
      </c>
      <c r="FJ12" s="4">
        <f t="shared" si="14"/>
        <v>0</v>
      </c>
      <c r="FK12" s="4">
        <f t="shared" si="14"/>
        <v>0</v>
      </c>
      <c r="FL12" s="4">
        <f t="shared" si="14"/>
        <v>0</v>
      </c>
      <c r="FM12" s="4">
        <f t="shared" si="14"/>
        <v>0</v>
      </c>
      <c r="FN12" s="4">
        <f t="shared" si="14"/>
        <v>0</v>
      </c>
      <c r="FO12" s="4">
        <f t="shared" si="14"/>
        <v>0</v>
      </c>
      <c r="FP12" s="4">
        <f t="shared" si="14"/>
        <v>0</v>
      </c>
      <c r="FQ12" s="4">
        <f t="shared" si="14"/>
        <v>0</v>
      </c>
      <c r="FR12" s="4">
        <f t="shared" si="14"/>
        <v>0</v>
      </c>
      <c r="FS12" s="4">
        <f t="shared" si="14"/>
        <v>0</v>
      </c>
      <c r="FT12" s="4">
        <f t="shared" si="14"/>
        <v>0</v>
      </c>
      <c r="FU12" s="4">
        <f t="shared" si="14"/>
        <v>0</v>
      </c>
      <c r="FV12" s="4">
        <f t="shared" si="14"/>
        <v>0</v>
      </c>
      <c r="FW12" s="4">
        <f t="shared" si="14"/>
        <v>0</v>
      </c>
      <c r="FX12" s="4">
        <f t="shared" si="14"/>
        <v>0</v>
      </c>
      <c r="FY12" s="4">
        <f t="shared" si="14"/>
        <v>0</v>
      </c>
      <c r="FZ12" s="4">
        <f t="shared" si="14"/>
        <v>0</v>
      </c>
      <c r="GA12" s="4">
        <f t="shared" si="14"/>
        <v>0</v>
      </c>
      <c r="GB12" s="4">
        <f t="shared" si="14"/>
        <v>0</v>
      </c>
      <c r="GC12" s="4">
        <f t="shared" si="14"/>
        <v>0</v>
      </c>
      <c r="GD12" s="4">
        <f t="shared" si="14"/>
        <v>0</v>
      </c>
      <c r="GE12" s="4">
        <f t="shared" si="14"/>
        <v>0</v>
      </c>
      <c r="GF12" s="4">
        <f t="shared" si="14"/>
        <v>0</v>
      </c>
      <c r="GG12" s="4">
        <f t="shared" si="14"/>
        <v>0</v>
      </c>
      <c r="GH12" s="4">
        <f t="shared" si="14"/>
        <v>0</v>
      </c>
      <c r="GI12" s="4">
        <f t="shared" si="14"/>
        <v>0</v>
      </c>
      <c r="GJ12" s="4">
        <f t="shared" si="14"/>
        <v>0</v>
      </c>
      <c r="GK12" s="4">
        <f t="shared" si="14"/>
        <v>0</v>
      </c>
      <c r="GL12" s="4">
        <f t="shared" si="14"/>
        <v>62000</v>
      </c>
      <c r="GM12" s="4">
        <f t="shared" si="14"/>
        <v>0</v>
      </c>
      <c r="GN12" s="4">
        <f t="shared" si="14"/>
        <v>0</v>
      </c>
      <c r="GO12" s="4">
        <f t="shared" ref="GO12:HA12" si="15">SUM(GO4+GO6)</f>
        <v>78000</v>
      </c>
      <c r="GP12" s="4">
        <f t="shared" si="15"/>
        <v>0</v>
      </c>
      <c r="GQ12" s="4">
        <f t="shared" si="15"/>
        <v>0</v>
      </c>
      <c r="GR12" s="4">
        <f t="shared" si="15"/>
        <v>0</v>
      </c>
      <c r="GS12" s="4">
        <f t="shared" si="15"/>
        <v>0</v>
      </c>
      <c r="GT12" s="4">
        <f t="shared" si="15"/>
        <v>40000</v>
      </c>
      <c r="GU12" s="4">
        <f t="shared" si="15"/>
        <v>0</v>
      </c>
      <c r="GV12" s="4">
        <f t="shared" si="15"/>
        <v>0</v>
      </c>
      <c r="GW12" s="4">
        <f t="shared" si="15"/>
        <v>0</v>
      </c>
      <c r="GX12" s="4">
        <f t="shared" si="15"/>
        <v>0</v>
      </c>
      <c r="GY12" s="4">
        <f t="shared" si="15"/>
        <v>0</v>
      </c>
      <c r="GZ12" s="4">
        <f t="shared" si="15"/>
        <v>0</v>
      </c>
      <c r="HA12" s="4">
        <f t="shared" si="15"/>
        <v>0</v>
      </c>
    </row>
    <row r="15" spans="1:209">
      <c r="B15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workbookViewId="0">
      <selection activeCell="V1" sqref="V1"/>
    </sheetView>
  </sheetViews>
  <sheetFormatPr defaultRowHeight="15"/>
  <cols>
    <col min="1" max="1" width="16.140625" bestFit="1" customWidth="1"/>
    <col min="2" max="2" width="45.140625" customWidth="1"/>
    <col min="3" max="3" width="13.85546875" style="4" hidden="1" customWidth="1"/>
    <col min="4" max="4" width="11.7109375" style="4" hidden="1" customWidth="1"/>
    <col min="5" max="5" width="12.85546875" style="4" hidden="1" customWidth="1"/>
    <col min="6" max="6" width="19" style="4" hidden="1" customWidth="1"/>
    <col min="7" max="7" width="16.7109375" style="4" customWidth="1"/>
  </cols>
  <sheetData>
    <row r="1" spans="1:9" s="11" customFormat="1" ht="60.75" customHeight="1">
      <c r="B1" s="17" t="s">
        <v>245</v>
      </c>
      <c r="C1" s="16" t="s">
        <v>229</v>
      </c>
      <c r="D1" s="16" t="s">
        <v>225</v>
      </c>
      <c r="E1" s="16" t="s">
        <v>226</v>
      </c>
      <c r="F1" s="16" t="s">
        <v>227</v>
      </c>
      <c r="G1" s="18" t="s">
        <v>246</v>
      </c>
      <c r="I1" s="11" t="s">
        <v>223</v>
      </c>
    </row>
    <row r="2" spans="1:9">
      <c r="A2" t="s">
        <v>247</v>
      </c>
      <c r="B2" t="s">
        <v>2</v>
      </c>
      <c r="C2" s="4">
        <v>158877994.41</v>
      </c>
      <c r="D2" s="4">
        <v>1334713.24</v>
      </c>
      <c r="E2" s="4">
        <v>990913.46</v>
      </c>
      <c r="F2" s="4">
        <v>1385723.29</v>
      </c>
      <c r="G2" s="4">
        <f>SUM(C2:F2)</f>
        <v>162589344.40000001</v>
      </c>
    </row>
    <row r="3" spans="1:9">
      <c r="A3" t="s">
        <v>230</v>
      </c>
      <c r="B3" t="s">
        <v>18</v>
      </c>
      <c r="C3" s="4">
        <v>38485707.530000001</v>
      </c>
      <c r="D3" s="4">
        <v>0</v>
      </c>
      <c r="E3" s="4">
        <v>0</v>
      </c>
      <c r="F3" s="4">
        <v>0</v>
      </c>
      <c r="G3" s="4">
        <f t="shared" ref="G3:G67" si="0">SUM(C3:F3)</f>
        <v>38485707.530000001</v>
      </c>
    </row>
    <row r="4" spans="1:9">
      <c r="A4" t="s">
        <v>230</v>
      </c>
      <c r="B4" t="s">
        <v>19</v>
      </c>
      <c r="C4" s="4">
        <v>1718216.01</v>
      </c>
      <c r="D4" s="4">
        <v>0</v>
      </c>
      <c r="E4" s="4">
        <v>0</v>
      </c>
      <c r="F4" s="4">
        <v>0</v>
      </c>
      <c r="G4" s="4">
        <f t="shared" si="0"/>
        <v>1718216.01</v>
      </c>
    </row>
    <row r="5" spans="1:9">
      <c r="A5" t="s">
        <v>230</v>
      </c>
      <c r="B5" t="s">
        <v>20</v>
      </c>
      <c r="C5" s="4">
        <v>1040831.81</v>
      </c>
      <c r="D5" s="4">
        <v>0</v>
      </c>
      <c r="E5" s="4">
        <v>0</v>
      </c>
      <c r="F5" s="4">
        <v>0</v>
      </c>
      <c r="G5" s="4">
        <f t="shared" si="0"/>
        <v>1040831.81</v>
      </c>
    </row>
    <row r="6" spans="1:9">
      <c r="A6" t="s">
        <v>230</v>
      </c>
      <c r="B6" t="s">
        <v>21</v>
      </c>
      <c r="C6" s="4">
        <v>394156.18</v>
      </c>
      <c r="D6" s="4">
        <v>0</v>
      </c>
      <c r="E6" s="4">
        <v>0</v>
      </c>
      <c r="F6" s="4">
        <v>0</v>
      </c>
      <c r="G6" s="4">
        <f t="shared" si="0"/>
        <v>394156.18</v>
      </c>
    </row>
    <row r="7" spans="1:9">
      <c r="A7" t="s">
        <v>230</v>
      </c>
      <c r="B7" t="s">
        <v>22</v>
      </c>
      <c r="C7" s="4">
        <v>1650086.37</v>
      </c>
      <c r="D7" s="4">
        <v>0</v>
      </c>
      <c r="E7" s="4">
        <v>0</v>
      </c>
      <c r="F7" s="4">
        <v>0</v>
      </c>
      <c r="G7" s="4">
        <f t="shared" si="0"/>
        <v>1650086.37</v>
      </c>
    </row>
    <row r="8" spans="1:9">
      <c r="A8" t="s">
        <v>230</v>
      </c>
      <c r="B8" t="s">
        <v>23</v>
      </c>
      <c r="C8" s="4">
        <v>1071498.46</v>
      </c>
      <c r="D8" s="4">
        <v>0</v>
      </c>
      <c r="E8" s="4">
        <v>0</v>
      </c>
      <c r="F8" s="4">
        <v>0</v>
      </c>
      <c r="G8" s="4">
        <f t="shared" si="0"/>
        <v>1071498.46</v>
      </c>
    </row>
    <row r="9" spans="1:9">
      <c r="A9" t="s">
        <v>230</v>
      </c>
      <c r="B9" t="s">
        <v>24</v>
      </c>
      <c r="C9" s="4">
        <v>1618966.42</v>
      </c>
      <c r="D9" s="4">
        <v>0</v>
      </c>
      <c r="E9" s="4">
        <v>0</v>
      </c>
      <c r="F9" s="4">
        <v>0</v>
      </c>
      <c r="G9" s="4">
        <f t="shared" si="0"/>
        <v>1618966.42</v>
      </c>
    </row>
    <row r="10" spans="1:9">
      <c r="A10" t="s">
        <v>230</v>
      </c>
      <c r="B10" t="s">
        <v>25</v>
      </c>
      <c r="C10" s="4">
        <v>410832.94</v>
      </c>
      <c r="D10" s="4">
        <v>0</v>
      </c>
      <c r="E10" s="4">
        <v>0</v>
      </c>
      <c r="F10" s="4">
        <v>0</v>
      </c>
      <c r="G10" s="4">
        <f t="shared" si="0"/>
        <v>410832.94</v>
      </c>
    </row>
    <row r="11" spans="1:9">
      <c r="A11" t="s">
        <v>230</v>
      </c>
      <c r="B11" t="s">
        <v>26</v>
      </c>
      <c r="C11" s="4">
        <v>676233.32</v>
      </c>
      <c r="D11" s="4">
        <v>0</v>
      </c>
      <c r="E11" s="4">
        <v>0</v>
      </c>
      <c r="F11" s="4">
        <v>0</v>
      </c>
      <c r="G11" s="4">
        <f t="shared" si="0"/>
        <v>676233.32</v>
      </c>
    </row>
    <row r="12" spans="1:9">
      <c r="A12" t="s">
        <v>230</v>
      </c>
      <c r="B12" t="s">
        <v>27</v>
      </c>
      <c r="C12" s="4">
        <v>1119180.97</v>
      </c>
      <c r="D12" s="4">
        <v>0</v>
      </c>
      <c r="E12" s="4">
        <v>0</v>
      </c>
      <c r="F12" s="4">
        <v>0</v>
      </c>
      <c r="G12" s="4">
        <f t="shared" si="0"/>
        <v>1119180.97</v>
      </c>
    </row>
    <row r="13" spans="1:9">
      <c r="A13" t="s">
        <v>230</v>
      </c>
      <c r="B13" t="s">
        <v>28</v>
      </c>
      <c r="C13" s="4">
        <v>944481.82</v>
      </c>
      <c r="D13" s="4">
        <v>0</v>
      </c>
      <c r="E13" s="4">
        <v>0</v>
      </c>
      <c r="F13" s="4">
        <v>0</v>
      </c>
      <c r="G13" s="4">
        <f t="shared" si="0"/>
        <v>944481.82</v>
      </c>
    </row>
    <row r="14" spans="1:9">
      <c r="A14" t="s">
        <v>230</v>
      </c>
      <c r="B14" t="s">
        <v>29</v>
      </c>
      <c r="C14" s="4">
        <v>2873686.5300000003</v>
      </c>
      <c r="D14" s="4">
        <v>0</v>
      </c>
      <c r="E14" s="4">
        <v>0</v>
      </c>
      <c r="F14" s="4">
        <v>0</v>
      </c>
      <c r="G14" s="4">
        <f t="shared" si="0"/>
        <v>2873686.5300000003</v>
      </c>
    </row>
    <row r="15" spans="1:9">
      <c r="A15" t="s">
        <v>230</v>
      </c>
      <c r="B15" t="s">
        <v>30</v>
      </c>
      <c r="C15" s="4">
        <v>879896.74</v>
      </c>
      <c r="D15" s="4">
        <v>0</v>
      </c>
      <c r="E15" s="4">
        <v>0</v>
      </c>
      <c r="F15" s="4">
        <v>0</v>
      </c>
      <c r="G15" s="4">
        <f t="shared" si="0"/>
        <v>879896.74</v>
      </c>
    </row>
    <row r="16" spans="1:9">
      <c r="A16" t="s">
        <v>230</v>
      </c>
      <c r="B16" t="s">
        <v>31</v>
      </c>
      <c r="C16" s="4">
        <v>1491248.83</v>
      </c>
      <c r="D16" s="4">
        <v>0</v>
      </c>
      <c r="E16" s="4">
        <v>0</v>
      </c>
      <c r="F16" s="4">
        <v>0</v>
      </c>
      <c r="G16" s="4">
        <f t="shared" si="0"/>
        <v>1491248.83</v>
      </c>
    </row>
    <row r="17" spans="1:7">
      <c r="A17" t="s">
        <v>230</v>
      </c>
      <c r="B17" t="s">
        <v>32</v>
      </c>
      <c r="C17" s="4">
        <v>686448.61</v>
      </c>
      <c r="D17" s="4">
        <v>0</v>
      </c>
      <c r="E17" s="4">
        <v>0</v>
      </c>
      <c r="F17" s="4">
        <v>0</v>
      </c>
      <c r="G17" s="4">
        <f t="shared" si="0"/>
        <v>686448.61</v>
      </c>
    </row>
    <row r="18" spans="1:7">
      <c r="A18" t="s">
        <v>230</v>
      </c>
      <c r="B18" t="s">
        <v>33</v>
      </c>
      <c r="C18" s="4">
        <v>858067.24</v>
      </c>
      <c r="D18" s="4">
        <v>0</v>
      </c>
      <c r="E18" s="4">
        <v>0</v>
      </c>
      <c r="F18" s="4">
        <v>0</v>
      </c>
      <c r="G18" s="4">
        <f t="shared" si="0"/>
        <v>858067.24</v>
      </c>
    </row>
    <row r="19" spans="1:7">
      <c r="A19" t="s">
        <v>230</v>
      </c>
      <c r="B19" t="s">
        <v>34</v>
      </c>
      <c r="C19" s="4">
        <v>1327734.3500000001</v>
      </c>
      <c r="D19" s="4">
        <v>0</v>
      </c>
      <c r="E19" s="4">
        <v>0</v>
      </c>
      <c r="F19" s="4">
        <v>0</v>
      </c>
      <c r="G19" s="4">
        <f t="shared" si="0"/>
        <v>1327734.3500000001</v>
      </c>
    </row>
    <row r="20" spans="1:7">
      <c r="A20" t="s">
        <v>240</v>
      </c>
      <c r="B20" t="s">
        <v>160</v>
      </c>
      <c r="C20" s="4">
        <v>555862.01</v>
      </c>
      <c r="D20" s="4">
        <v>0</v>
      </c>
      <c r="E20" s="4">
        <v>0</v>
      </c>
      <c r="F20" s="4">
        <v>0</v>
      </c>
      <c r="G20" s="4">
        <f t="shared" ref="G20:G35" si="1">SUM(C20:F20)</f>
        <v>555862.01</v>
      </c>
    </row>
    <row r="21" spans="1:7">
      <c r="A21" t="s">
        <v>240</v>
      </c>
      <c r="B21" t="s">
        <v>161</v>
      </c>
      <c r="C21" s="4">
        <v>1327414.6100000001</v>
      </c>
      <c r="D21" s="4">
        <v>0</v>
      </c>
      <c r="E21" s="4">
        <v>0</v>
      </c>
      <c r="F21" s="4">
        <v>0</v>
      </c>
      <c r="G21" s="4">
        <f t="shared" si="1"/>
        <v>1327414.6100000001</v>
      </c>
    </row>
    <row r="22" spans="1:7">
      <c r="A22" t="s">
        <v>240</v>
      </c>
      <c r="B22" t="s">
        <v>162</v>
      </c>
      <c r="C22" s="4">
        <v>814514.62</v>
      </c>
      <c r="D22" s="4">
        <v>0</v>
      </c>
      <c r="E22" s="4">
        <v>0</v>
      </c>
      <c r="F22" s="4">
        <v>0</v>
      </c>
      <c r="G22" s="4">
        <f t="shared" si="1"/>
        <v>814514.62</v>
      </c>
    </row>
    <row r="23" spans="1:7">
      <c r="A23" t="s">
        <v>240</v>
      </c>
      <c r="B23" t="s">
        <v>163</v>
      </c>
      <c r="C23" s="4">
        <v>428151.33</v>
      </c>
      <c r="D23" s="4">
        <v>0</v>
      </c>
      <c r="E23" s="4">
        <v>0</v>
      </c>
      <c r="F23" s="4">
        <v>0</v>
      </c>
      <c r="G23" s="4">
        <f t="shared" si="1"/>
        <v>428151.33</v>
      </c>
    </row>
    <row r="24" spans="1:7">
      <c r="A24" t="s">
        <v>240</v>
      </c>
      <c r="B24" t="s">
        <v>164</v>
      </c>
      <c r="C24" s="4">
        <v>952437.15</v>
      </c>
      <c r="D24" s="4">
        <v>0</v>
      </c>
      <c r="E24" s="4">
        <v>0</v>
      </c>
      <c r="F24" s="4">
        <v>0</v>
      </c>
      <c r="G24" s="4">
        <f t="shared" si="1"/>
        <v>952437.15</v>
      </c>
    </row>
    <row r="25" spans="1:7">
      <c r="A25" t="s">
        <v>240</v>
      </c>
      <c r="B25" t="s">
        <v>165</v>
      </c>
      <c r="C25" s="4">
        <v>805571.37</v>
      </c>
      <c r="D25" s="4">
        <v>0</v>
      </c>
      <c r="E25" s="4">
        <v>0</v>
      </c>
      <c r="F25" s="4">
        <v>0</v>
      </c>
      <c r="G25" s="4">
        <f t="shared" si="1"/>
        <v>805571.37</v>
      </c>
    </row>
    <row r="26" spans="1:7">
      <c r="A26" t="s">
        <v>240</v>
      </c>
      <c r="B26" t="s">
        <v>166</v>
      </c>
      <c r="C26" s="4">
        <v>242714.2</v>
      </c>
      <c r="D26" s="4">
        <v>0</v>
      </c>
      <c r="E26" s="4">
        <v>0</v>
      </c>
      <c r="F26" s="4">
        <v>0</v>
      </c>
      <c r="G26" s="4">
        <f t="shared" si="1"/>
        <v>242714.2</v>
      </c>
    </row>
    <row r="27" spans="1:7">
      <c r="A27" t="s">
        <v>240</v>
      </c>
      <c r="B27" t="s">
        <v>167</v>
      </c>
      <c r="C27" s="4">
        <v>812704.26</v>
      </c>
      <c r="D27" s="4">
        <v>0</v>
      </c>
      <c r="E27" s="4">
        <v>0</v>
      </c>
      <c r="F27" s="4">
        <v>0</v>
      </c>
      <c r="G27" s="4">
        <f t="shared" si="1"/>
        <v>812704.26</v>
      </c>
    </row>
    <row r="28" spans="1:7">
      <c r="A28" t="s">
        <v>240</v>
      </c>
      <c r="B28" t="s">
        <v>168</v>
      </c>
      <c r="C28" s="4">
        <v>868764.56</v>
      </c>
      <c r="D28" s="4">
        <v>0</v>
      </c>
      <c r="E28" s="4">
        <v>0</v>
      </c>
      <c r="F28" s="4">
        <v>0</v>
      </c>
      <c r="G28" s="4">
        <f t="shared" si="1"/>
        <v>868764.56</v>
      </c>
    </row>
    <row r="29" spans="1:7">
      <c r="A29" t="s">
        <v>240</v>
      </c>
      <c r="B29" t="s">
        <v>169</v>
      </c>
      <c r="C29" s="4">
        <v>1522810.16</v>
      </c>
      <c r="D29" s="4">
        <v>0</v>
      </c>
      <c r="E29" s="4">
        <v>0</v>
      </c>
      <c r="F29" s="4">
        <v>0</v>
      </c>
      <c r="G29" s="4">
        <f t="shared" si="1"/>
        <v>1522810.16</v>
      </c>
    </row>
    <row r="30" spans="1:7">
      <c r="A30" t="s">
        <v>240</v>
      </c>
      <c r="B30" t="s">
        <v>170</v>
      </c>
      <c r="C30" s="4">
        <v>889502.53</v>
      </c>
      <c r="D30" s="4">
        <v>0</v>
      </c>
      <c r="E30" s="4">
        <v>0</v>
      </c>
      <c r="F30" s="4">
        <v>0</v>
      </c>
      <c r="G30" s="4">
        <f t="shared" si="1"/>
        <v>889502.53</v>
      </c>
    </row>
    <row r="31" spans="1:7">
      <c r="A31" t="s">
        <v>240</v>
      </c>
      <c r="B31" t="s">
        <v>171</v>
      </c>
      <c r="C31" s="4">
        <v>723048.35</v>
      </c>
      <c r="D31" s="4">
        <v>0</v>
      </c>
      <c r="E31" s="4">
        <v>0</v>
      </c>
      <c r="F31" s="4">
        <v>0</v>
      </c>
      <c r="G31" s="4">
        <f t="shared" si="1"/>
        <v>723048.35</v>
      </c>
    </row>
    <row r="32" spans="1:7">
      <c r="A32" t="s">
        <v>240</v>
      </c>
      <c r="B32" t="s">
        <v>172</v>
      </c>
      <c r="C32" s="4">
        <v>1083677.82</v>
      </c>
      <c r="D32" s="4">
        <v>0</v>
      </c>
      <c r="E32" s="4">
        <v>0</v>
      </c>
      <c r="F32" s="4">
        <v>0</v>
      </c>
      <c r="G32" s="4">
        <f t="shared" si="1"/>
        <v>1083677.82</v>
      </c>
    </row>
    <row r="33" spans="1:7">
      <c r="A33" t="s">
        <v>240</v>
      </c>
      <c r="B33" t="s">
        <v>173</v>
      </c>
      <c r="C33" s="4">
        <v>764791.63</v>
      </c>
      <c r="D33" s="4">
        <v>0</v>
      </c>
      <c r="E33" s="4">
        <v>0</v>
      </c>
      <c r="F33" s="4">
        <v>0</v>
      </c>
      <c r="G33" s="4">
        <f t="shared" si="1"/>
        <v>764791.63</v>
      </c>
    </row>
    <row r="34" spans="1:7">
      <c r="A34" t="s">
        <v>240</v>
      </c>
      <c r="B34" t="s">
        <v>158</v>
      </c>
      <c r="C34" s="4">
        <v>1081805.82</v>
      </c>
      <c r="D34" s="4">
        <v>0</v>
      </c>
      <c r="E34" s="4">
        <v>0</v>
      </c>
      <c r="F34" s="4">
        <v>0</v>
      </c>
      <c r="G34" s="4">
        <f t="shared" si="1"/>
        <v>1081805.82</v>
      </c>
    </row>
    <row r="35" spans="1:7">
      <c r="A35" t="s">
        <v>240</v>
      </c>
      <c r="B35" t="s">
        <v>159</v>
      </c>
      <c r="C35" s="4">
        <v>828641.74</v>
      </c>
      <c r="D35" s="4">
        <v>0</v>
      </c>
      <c r="E35" s="4">
        <v>0</v>
      </c>
      <c r="F35" s="4">
        <v>0</v>
      </c>
      <c r="G35" s="4">
        <f t="shared" si="1"/>
        <v>828641.74</v>
      </c>
    </row>
    <row r="36" spans="1:7">
      <c r="A36" t="s">
        <v>231</v>
      </c>
      <c r="B36" t="s">
        <v>35</v>
      </c>
      <c r="C36" s="4">
        <v>599797.07999999996</v>
      </c>
      <c r="D36" s="4">
        <v>0</v>
      </c>
      <c r="E36" s="4">
        <v>0</v>
      </c>
      <c r="F36" s="4">
        <v>0</v>
      </c>
      <c r="G36" s="4">
        <f t="shared" si="0"/>
        <v>599797.07999999996</v>
      </c>
    </row>
    <row r="37" spans="1:7">
      <c r="A37" t="s">
        <v>231</v>
      </c>
      <c r="B37" t="s">
        <v>36</v>
      </c>
      <c r="C37" s="4">
        <v>399284.18</v>
      </c>
      <c r="D37" s="4">
        <v>0</v>
      </c>
      <c r="E37" s="4">
        <v>0</v>
      </c>
      <c r="F37" s="4">
        <v>0</v>
      </c>
      <c r="G37" s="4">
        <f t="shared" si="0"/>
        <v>399284.18</v>
      </c>
    </row>
    <row r="38" spans="1:7">
      <c r="A38" t="s">
        <v>231</v>
      </c>
      <c r="B38" t="s">
        <v>37</v>
      </c>
      <c r="C38" s="4">
        <v>1314023.9400000002</v>
      </c>
      <c r="D38" s="4">
        <v>0</v>
      </c>
      <c r="E38" s="4">
        <v>0</v>
      </c>
      <c r="F38" s="4">
        <v>0</v>
      </c>
      <c r="G38" s="4">
        <f t="shared" si="0"/>
        <v>1314023.9400000002</v>
      </c>
    </row>
    <row r="39" spans="1:7">
      <c r="A39" t="s">
        <v>231</v>
      </c>
      <c r="B39" t="s">
        <v>38</v>
      </c>
      <c r="C39" s="4">
        <v>365053.18</v>
      </c>
      <c r="D39" s="4">
        <v>0</v>
      </c>
      <c r="E39" s="4">
        <v>0</v>
      </c>
      <c r="F39" s="4">
        <v>0</v>
      </c>
      <c r="G39" s="4">
        <f t="shared" si="0"/>
        <v>365053.18</v>
      </c>
    </row>
    <row r="40" spans="1:7">
      <c r="A40" t="s">
        <v>231</v>
      </c>
      <c r="B40" t="s">
        <v>39</v>
      </c>
      <c r="C40" s="4">
        <v>706372.09</v>
      </c>
      <c r="D40" s="4">
        <v>0</v>
      </c>
      <c r="E40" s="4">
        <v>0</v>
      </c>
      <c r="F40" s="4">
        <v>0</v>
      </c>
      <c r="G40" s="4">
        <f t="shared" si="0"/>
        <v>706372.09</v>
      </c>
    </row>
    <row r="41" spans="1:7">
      <c r="A41" t="s">
        <v>231</v>
      </c>
      <c r="B41" t="s">
        <v>40</v>
      </c>
      <c r="C41" s="4">
        <v>965703.39</v>
      </c>
      <c r="D41" s="4">
        <v>0</v>
      </c>
      <c r="E41" s="4">
        <v>0</v>
      </c>
      <c r="F41" s="4">
        <v>0</v>
      </c>
      <c r="G41" s="4">
        <f t="shared" si="0"/>
        <v>965703.39</v>
      </c>
    </row>
    <row r="42" spans="1:7">
      <c r="A42" t="s">
        <v>231</v>
      </c>
      <c r="B42" t="s">
        <v>41</v>
      </c>
      <c r="C42" s="4">
        <v>1504254.25</v>
      </c>
      <c r="D42" s="4">
        <v>0</v>
      </c>
      <c r="E42" s="4">
        <v>0</v>
      </c>
      <c r="F42" s="4">
        <v>0</v>
      </c>
      <c r="G42" s="4">
        <f t="shared" si="0"/>
        <v>1504254.25</v>
      </c>
    </row>
    <row r="43" spans="1:7">
      <c r="A43" t="s">
        <v>231</v>
      </c>
      <c r="B43" t="s">
        <v>42</v>
      </c>
      <c r="C43" s="4">
        <v>614581.34</v>
      </c>
      <c r="D43" s="4">
        <v>0</v>
      </c>
      <c r="E43" s="4">
        <v>0</v>
      </c>
      <c r="F43" s="4">
        <v>0</v>
      </c>
      <c r="G43" s="4">
        <f t="shared" si="0"/>
        <v>614581.34</v>
      </c>
    </row>
    <row r="44" spans="1:7">
      <c r="A44" t="s">
        <v>231</v>
      </c>
      <c r="B44" t="s">
        <v>43</v>
      </c>
      <c r="C44" s="4">
        <v>933192.05999999994</v>
      </c>
      <c r="D44" s="4">
        <v>0</v>
      </c>
      <c r="E44" s="4">
        <v>0</v>
      </c>
      <c r="F44" s="4">
        <v>0</v>
      </c>
      <c r="G44" s="4">
        <f t="shared" si="0"/>
        <v>933192.05999999994</v>
      </c>
    </row>
    <row r="45" spans="1:7">
      <c r="A45" t="s">
        <v>231</v>
      </c>
      <c r="B45" t="s">
        <v>44</v>
      </c>
      <c r="C45" s="4">
        <v>133488.66999999998</v>
      </c>
      <c r="D45" s="4">
        <v>0</v>
      </c>
      <c r="E45" s="4">
        <v>0</v>
      </c>
      <c r="F45" s="4">
        <v>0</v>
      </c>
      <c r="G45" s="4">
        <f t="shared" si="0"/>
        <v>133488.66999999998</v>
      </c>
    </row>
    <row r="46" spans="1:7">
      <c r="A46" t="s">
        <v>231</v>
      </c>
      <c r="B46" t="s">
        <v>45</v>
      </c>
      <c r="C46" s="4">
        <v>431678.41</v>
      </c>
      <c r="D46" s="4">
        <v>0</v>
      </c>
      <c r="E46" s="4">
        <v>0</v>
      </c>
      <c r="F46" s="4">
        <v>0</v>
      </c>
      <c r="G46" s="4">
        <f t="shared" si="0"/>
        <v>431678.41</v>
      </c>
    </row>
    <row r="47" spans="1:7">
      <c r="A47" t="s">
        <v>231</v>
      </c>
      <c r="B47" t="s">
        <v>46</v>
      </c>
      <c r="C47" s="4">
        <v>1429306.87</v>
      </c>
      <c r="D47" s="4">
        <v>0</v>
      </c>
      <c r="E47" s="4">
        <v>0</v>
      </c>
      <c r="F47" s="4">
        <v>0</v>
      </c>
      <c r="G47" s="4">
        <f t="shared" si="0"/>
        <v>1429306.87</v>
      </c>
    </row>
    <row r="48" spans="1:7">
      <c r="A48" t="s">
        <v>231</v>
      </c>
      <c r="B48" t="s">
        <v>47</v>
      </c>
      <c r="C48" s="4">
        <v>1137297.69</v>
      </c>
      <c r="D48" s="4">
        <v>0</v>
      </c>
      <c r="E48" s="4">
        <v>0</v>
      </c>
      <c r="F48" s="4">
        <v>0</v>
      </c>
      <c r="G48" s="4">
        <f t="shared" si="0"/>
        <v>1137297.69</v>
      </c>
    </row>
    <row r="49" spans="1:7">
      <c r="A49" t="s">
        <v>232</v>
      </c>
      <c r="B49" t="s">
        <v>48</v>
      </c>
      <c r="C49" s="4">
        <v>844173.12</v>
      </c>
      <c r="D49" s="4">
        <v>0</v>
      </c>
      <c r="E49" s="4">
        <v>0</v>
      </c>
      <c r="F49" s="4">
        <v>0</v>
      </c>
      <c r="G49" s="4">
        <f t="shared" si="0"/>
        <v>844173.12</v>
      </c>
    </row>
    <row r="50" spans="1:7">
      <c r="A50" t="s">
        <v>232</v>
      </c>
      <c r="B50" t="s">
        <v>49</v>
      </c>
      <c r="C50" s="4">
        <v>508345.65</v>
      </c>
      <c r="D50" s="4">
        <v>0</v>
      </c>
      <c r="E50" s="4">
        <v>0</v>
      </c>
      <c r="F50" s="4">
        <v>0</v>
      </c>
      <c r="G50" s="4">
        <f t="shared" si="0"/>
        <v>508345.65</v>
      </c>
    </row>
    <row r="51" spans="1:7">
      <c r="A51" t="s">
        <v>232</v>
      </c>
      <c r="B51" t="s">
        <v>50</v>
      </c>
      <c r="C51" s="4">
        <v>820882.21</v>
      </c>
      <c r="D51" s="4">
        <v>0</v>
      </c>
      <c r="E51" s="4">
        <v>0</v>
      </c>
      <c r="F51" s="4">
        <v>0</v>
      </c>
      <c r="G51" s="4">
        <f t="shared" si="0"/>
        <v>820882.21</v>
      </c>
    </row>
    <row r="52" spans="1:7">
      <c r="A52" t="s">
        <v>232</v>
      </c>
      <c r="B52" t="s">
        <v>51</v>
      </c>
      <c r="C52" s="4">
        <v>398892.79999999999</v>
      </c>
      <c r="D52" s="4">
        <v>0</v>
      </c>
      <c r="E52" s="4">
        <v>0</v>
      </c>
      <c r="F52" s="4">
        <v>0</v>
      </c>
      <c r="G52" s="4">
        <f t="shared" si="0"/>
        <v>398892.79999999999</v>
      </c>
    </row>
    <row r="53" spans="1:7">
      <c r="A53" t="s">
        <v>232</v>
      </c>
      <c r="B53" t="s">
        <v>52</v>
      </c>
      <c r="C53" s="4">
        <v>744594.06</v>
      </c>
      <c r="D53" s="4">
        <v>0</v>
      </c>
      <c r="E53" s="4">
        <v>0</v>
      </c>
      <c r="F53" s="4">
        <v>0</v>
      </c>
      <c r="G53" s="4">
        <f t="shared" si="0"/>
        <v>744594.06</v>
      </c>
    </row>
    <row r="54" spans="1:7">
      <c r="A54" t="s">
        <v>232</v>
      </c>
      <c r="B54" t="s">
        <v>53</v>
      </c>
      <c r="C54" s="4">
        <v>1075821.1200000001</v>
      </c>
      <c r="D54" s="4">
        <v>0</v>
      </c>
      <c r="E54" s="4">
        <v>0</v>
      </c>
      <c r="F54" s="4">
        <v>0</v>
      </c>
      <c r="G54" s="4">
        <f t="shared" si="0"/>
        <v>1075821.1200000001</v>
      </c>
    </row>
    <row r="55" spans="1:7">
      <c r="A55" t="s">
        <v>232</v>
      </c>
      <c r="B55" t="s">
        <v>54</v>
      </c>
      <c r="C55" s="4">
        <v>374415.85</v>
      </c>
      <c r="D55" s="4">
        <v>0</v>
      </c>
      <c r="E55" s="4">
        <v>0</v>
      </c>
      <c r="F55" s="4">
        <v>0</v>
      </c>
      <c r="G55" s="4">
        <f t="shared" si="0"/>
        <v>374415.85</v>
      </c>
    </row>
    <row r="56" spans="1:7">
      <c r="A56" t="s">
        <v>232</v>
      </c>
      <c r="B56" t="s">
        <v>55</v>
      </c>
      <c r="C56" s="4">
        <v>610440.22</v>
      </c>
      <c r="D56" s="4">
        <v>0</v>
      </c>
      <c r="E56" s="4">
        <v>0</v>
      </c>
      <c r="F56" s="4">
        <v>0</v>
      </c>
      <c r="G56" s="4">
        <f t="shared" si="0"/>
        <v>610440.22</v>
      </c>
    </row>
    <row r="57" spans="1:7">
      <c r="A57" t="s">
        <v>232</v>
      </c>
      <c r="B57" t="s">
        <v>56</v>
      </c>
      <c r="C57" s="4">
        <v>512143.32</v>
      </c>
      <c r="D57" s="4">
        <v>0</v>
      </c>
      <c r="E57" s="4">
        <v>0</v>
      </c>
      <c r="F57" s="4">
        <v>0</v>
      </c>
      <c r="G57" s="4">
        <f t="shared" si="0"/>
        <v>512143.32</v>
      </c>
    </row>
    <row r="58" spans="1:7">
      <c r="A58" t="s">
        <v>232</v>
      </c>
      <c r="B58" t="s">
        <v>57</v>
      </c>
      <c r="C58" s="4">
        <v>604229.4</v>
      </c>
      <c r="D58" s="4">
        <v>0</v>
      </c>
      <c r="E58" s="4">
        <v>0</v>
      </c>
      <c r="F58" s="4">
        <v>0</v>
      </c>
      <c r="G58" s="4">
        <f t="shared" si="0"/>
        <v>604229.4</v>
      </c>
    </row>
    <row r="59" spans="1:7">
      <c r="A59" t="s">
        <v>232</v>
      </c>
      <c r="B59" t="s">
        <v>58</v>
      </c>
      <c r="C59" s="4">
        <v>853986.91</v>
      </c>
      <c r="D59" s="4">
        <v>0</v>
      </c>
      <c r="E59" s="4">
        <v>0</v>
      </c>
      <c r="F59" s="4">
        <v>0</v>
      </c>
      <c r="G59" s="4">
        <f t="shared" si="0"/>
        <v>853986.91</v>
      </c>
    </row>
    <row r="60" spans="1:7">
      <c r="A60" t="s">
        <v>232</v>
      </c>
      <c r="B60" t="s">
        <v>59</v>
      </c>
      <c r="C60" s="4">
        <v>704605.82</v>
      </c>
      <c r="D60" s="4">
        <v>0</v>
      </c>
      <c r="E60" s="4">
        <v>0</v>
      </c>
      <c r="F60" s="4">
        <v>0</v>
      </c>
      <c r="G60" s="4">
        <f t="shared" si="0"/>
        <v>704605.82</v>
      </c>
    </row>
    <row r="61" spans="1:7">
      <c r="A61" t="s">
        <v>233</v>
      </c>
      <c r="B61" t="s">
        <v>60</v>
      </c>
      <c r="C61" s="4">
        <v>272926.15000000002</v>
      </c>
      <c r="D61" s="4">
        <v>0</v>
      </c>
      <c r="E61" s="4">
        <v>0</v>
      </c>
      <c r="F61" s="4">
        <v>0</v>
      </c>
      <c r="G61" s="4">
        <f t="shared" si="0"/>
        <v>272926.15000000002</v>
      </c>
    </row>
    <row r="62" spans="1:7">
      <c r="A62" t="s">
        <v>233</v>
      </c>
      <c r="B62" t="s">
        <v>61</v>
      </c>
      <c r="C62" s="4">
        <v>864180.01</v>
      </c>
      <c r="D62" s="4">
        <v>0</v>
      </c>
      <c r="E62" s="4">
        <v>0</v>
      </c>
      <c r="F62" s="4">
        <v>0</v>
      </c>
      <c r="G62" s="4">
        <f t="shared" si="0"/>
        <v>864180.01</v>
      </c>
    </row>
    <row r="63" spans="1:7">
      <c r="A63" t="s">
        <v>233</v>
      </c>
      <c r="B63" t="s">
        <v>62</v>
      </c>
      <c r="C63" s="4">
        <v>292255.34999999998</v>
      </c>
      <c r="D63" s="4">
        <v>0</v>
      </c>
      <c r="E63" s="4">
        <v>0</v>
      </c>
      <c r="F63" s="4">
        <v>0</v>
      </c>
      <c r="G63" s="4">
        <f t="shared" si="0"/>
        <v>292255.34999999998</v>
      </c>
    </row>
    <row r="64" spans="1:7">
      <c r="A64" t="s">
        <v>233</v>
      </c>
      <c r="B64" t="s">
        <v>63</v>
      </c>
      <c r="C64" s="4">
        <v>166755.75</v>
      </c>
      <c r="D64" s="4">
        <v>0</v>
      </c>
      <c r="E64" s="4">
        <v>0</v>
      </c>
      <c r="F64" s="4">
        <v>0</v>
      </c>
      <c r="G64" s="4">
        <f t="shared" si="0"/>
        <v>166755.75</v>
      </c>
    </row>
    <row r="65" spans="1:7">
      <c r="A65" t="s">
        <v>233</v>
      </c>
      <c r="B65" t="s">
        <v>64</v>
      </c>
      <c r="C65" s="4">
        <v>83096.92</v>
      </c>
      <c r="D65" s="4">
        <v>0</v>
      </c>
      <c r="E65" s="4">
        <v>0</v>
      </c>
      <c r="F65" s="4">
        <v>0</v>
      </c>
      <c r="G65" s="4">
        <f t="shared" si="0"/>
        <v>83096.92</v>
      </c>
    </row>
    <row r="66" spans="1:7">
      <c r="A66" t="s">
        <v>233</v>
      </c>
      <c r="B66" t="s">
        <v>65</v>
      </c>
      <c r="C66" s="4">
        <v>232002.81000000003</v>
      </c>
      <c r="D66" s="4">
        <v>0</v>
      </c>
      <c r="E66" s="4">
        <v>0</v>
      </c>
      <c r="F66" s="4">
        <v>0</v>
      </c>
      <c r="G66" s="4">
        <f t="shared" si="0"/>
        <v>232002.81000000003</v>
      </c>
    </row>
    <row r="67" spans="1:7">
      <c r="A67" t="s">
        <v>233</v>
      </c>
      <c r="B67" t="s">
        <v>66</v>
      </c>
      <c r="C67" s="4">
        <v>160589.26999999999</v>
      </c>
      <c r="D67" s="4">
        <v>0</v>
      </c>
      <c r="E67" s="4">
        <v>0</v>
      </c>
      <c r="F67" s="4">
        <v>0</v>
      </c>
      <c r="G67" s="4">
        <f t="shared" si="0"/>
        <v>160589.26999999999</v>
      </c>
    </row>
    <row r="68" spans="1:7">
      <c r="A68" t="s">
        <v>233</v>
      </c>
      <c r="B68" t="s">
        <v>67</v>
      </c>
      <c r="C68" s="4">
        <v>135984.92000000001</v>
      </c>
      <c r="D68" s="4">
        <v>0</v>
      </c>
      <c r="E68" s="4">
        <v>0</v>
      </c>
      <c r="F68" s="4">
        <v>0</v>
      </c>
      <c r="G68" s="4">
        <f t="shared" ref="G68:G131" si="2">SUM(C68:F68)</f>
        <v>135984.92000000001</v>
      </c>
    </row>
    <row r="69" spans="1:7">
      <c r="A69" t="s">
        <v>233</v>
      </c>
      <c r="B69" t="s">
        <v>68</v>
      </c>
      <c r="C69" s="4">
        <v>699534.82000000007</v>
      </c>
      <c r="D69" s="4">
        <v>0</v>
      </c>
      <c r="E69" s="4">
        <v>0</v>
      </c>
      <c r="F69" s="4">
        <v>0</v>
      </c>
      <c r="G69" s="4">
        <f t="shared" si="2"/>
        <v>699534.82000000007</v>
      </c>
    </row>
    <row r="70" spans="1:7">
      <c r="A70" t="s">
        <v>233</v>
      </c>
      <c r="B70" t="s">
        <v>69</v>
      </c>
      <c r="C70" s="4">
        <v>233984.69</v>
      </c>
      <c r="D70" s="4">
        <v>0</v>
      </c>
      <c r="E70" s="4">
        <v>0</v>
      </c>
      <c r="F70" s="4">
        <v>0</v>
      </c>
      <c r="G70" s="4">
        <f t="shared" si="2"/>
        <v>233984.69</v>
      </c>
    </row>
    <row r="71" spans="1:7">
      <c r="A71" t="s">
        <v>233</v>
      </c>
      <c r="B71" t="s">
        <v>70</v>
      </c>
      <c r="C71" s="4">
        <v>145322.91999999998</v>
      </c>
      <c r="D71" s="4">
        <v>0</v>
      </c>
      <c r="E71" s="4">
        <v>0</v>
      </c>
      <c r="F71" s="4">
        <v>0</v>
      </c>
      <c r="G71" s="4">
        <f t="shared" si="2"/>
        <v>145322.91999999998</v>
      </c>
    </row>
    <row r="72" spans="1:7">
      <c r="A72" t="s">
        <v>233</v>
      </c>
      <c r="B72" t="s">
        <v>71</v>
      </c>
      <c r="C72" s="4">
        <v>260714.46</v>
      </c>
      <c r="D72" s="4">
        <v>0</v>
      </c>
      <c r="E72" s="4">
        <v>0</v>
      </c>
      <c r="F72" s="4">
        <v>0</v>
      </c>
      <c r="G72" s="4">
        <f t="shared" si="2"/>
        <v>260714.46</v>
      </c>
    </row>
    <row r="73" spans="1:7">
      <c r="A73" t="s">
        <v>233</v>
      </c>
      <c r="B73" t="s">
        <v>72</v>
      </c>
      <c r="C73" s="4">
        <v>119775.37000000001</v>
      </c>
      <c r="D73" s="4">
        <v>0</v>
      </c>
      <c r="E73" s="4">
        <v>0</v>
      </c>
      <c r="F73" s="4">
        <v>0</v>
      </c>
      <c r="G73" s="4">
        <f t="shared" si="2"/>
        <v>119775.37000000001</v>
      </c>
    </row>
    <row r="74" spans="1:7">
      <c r="A74" t="s">
        <v>233</v>
      </c>
      <c r="B74" t="s">
        <v>73</v>
      </c>
      <c r="C74" s="4">
        <v>124828.33</v>
      </c>
      <c r="D74" s="4">
        <v>0</v>
      </c>
      <c r="E74" s="4">
        <v>0</v>
      </c>
      <c r="F74" s="4">
        <v>0</v>
      </c>
      <c r="G74" s="4">
        <f t="shared" si="2"/>
        <v>124828.33</v>
      </c>
    </row>
    <row r="75" spans="1:7">
      <c r="A75" t="s">
        <v>233</v>
      </c>
      <c r="B75" t="s">
        <v>74</v>
      </c>
      <c r="C75" s="4">
        <v>509167.58</v>
      </c>
      <c r="D75" s="4">
        <v>0</v>
      </c>
      <c r="E75" s="4">
        <v>0</v>
      </c>
      <c r="F75" s="4">
        <v>0</v>
      </c>
      <c r="G75" s="4">
        <f t="shared" si="2"/>
        <v>509167.58</v>
      </c>
    </row>
    <row r="76" spans="1:7">
      <c r="A76" t="s">
        <v>233</v>
      </c>
      <c r="B76" t="s">
        <v>75</v>
      </c>
      <c r="C76" s="4">
        <v>670979.22</v>
      </c>
      <c r="D76" s="4">
        <v>0</v>
      </c>
      <c r="E76" s="4">
        <v>0</v>
      </c>
      <c r="F76" s="4">
        <v>0</v>
      </c>
      <c r="G76" s="4">
        <f t="shared" si="2"/>
        <v>670979.22</v>
      </c>
    </row>
    <row r="77" spans="1:7">
      <c r="A77" t="s">
        <v>233</v>
      </c>
      <c r="B77" t="s">
        <v>76</v>
      </c>
      <c r="C77" s="4">
        <v>177377.72</v>
      </c>
      <c r="D77" s="4">
        <v>0</v>
      </c>
      <c r="E77" s="4">
        <v>0</v>
      </c>
      <c r="F77" s="4">
        <v>0</v>
      </c>
      <c r="G77" s="4">
        <f t="shared" si="2"/>
        <v>177377.72</v>
      </c>
    </row>
    <row r="78" spans="1:7">
      <c r="A78" t="s">
        <v>233</v>
      </c>
      <c r="B78" t="s">
        <v>77</v>
      </c>
      <c r="C78" s="4">
        <v>505453.94</v>
      </c>
      <c r="D78" s="4">
        <v>0</v>
      </c>
      <c r="E78" s="4">
        <v>0</v>
      </c>
      <c r="F78" s="4">
        <v>0</v>
      </c>
      <c r="G78" s="4">
        <f t="shared" si="2"/>
        <v>505453.94</v>
      </c>
    </row>
    <row r="79" spans="1:7">
      <c r="A79" t="s">
        <v>233</v>
      </c>
      <c r="B79" t="s">
        <v>78</v>
      </c>
      <c r="C79" s="4">
        <v>290185.57</v>
      </c>
      <c r="D79" s="4">
        <v>0</v>
      </c>
      <c r="E79" s="4">
        <v>0</v>
      </c>
      <c r="F79" s="4">
        <v>0</v>
      </c>
      <c r="G79" s="4">
        <f t="shared" si="2"/>
        <v>290185.57</v>
      </c>
    </row>
    <row r="80" spans="1:7">
      <c r="A80" t="s">
        <v>233</v>
      </c>
      <c r="B80" t="s">
        <v>79</v>
      </c>
      <c r="C80" s="4">
        <v>668986.84000000008</v>
      </c>
      <c r="D80" s="4">
        <v>0</v>
      </c>
      <c r="E80" s="4">
        <v>0</v>
      </c>
      <c r="F80" s="4">
        <v>0</v>
      </c>
      <c r="G80" s="4">
        <f t="shared" si="2"/>
        <v>668986.84000000008</v>
      </c>
    </row>
    <row r="81" spans="1:7">
      <c r="A81" t="s">
        <v>233</v>
      </c>
      <c r="B81" t="s">
        <v>80</v>
      </c>
      <c r="C81" s="4">
        <v>76401.210000000006</v>
      </c>
      <c r="D81" s="4">
        <v>0</v>
      </c>
      <c r="E81" s="4">
        <v>0</v>
      </c>
      <c r="F81" s="4">
        <v>0</v>
      </c>
      <c r="G81" s="4">
        <f t="shared" si="2"/>
        <v>76401.210000000006</v>
      </c>
    </row>
    <row r="82" spans="1:7">
      <c r="A82" t="s">
        <v>233</v>
      </c>
      <c r="B82" t="s">
        <v>81</v>
      </c>
      <c r="C82" s="4">
        <v>128028.8</v>
      </c>
      <c r="D82" s="4">
        <v>0</v>
      </c>
      <c r="E82" s="4">
        <v>0</v>
      </c>
      <c r="F82" s="4">
        <v>0</v>
      </c>
      <c r="G82" s="4">
        <f t="shared" si="2"/>
        <v>128028.8</v>
      </c>
    </row>
    <row r="83" spans="1:7">
      <c r="A83" t="s">
        <v>233</v>
      </c>
      <c r="B83" t="s">
        <v>82</v>
      </c>
      <c r="C83" s="4">
        <v>81106.91</v>
      </c>
      <c r="D83" s="4">
        <v>0</v>
      </c>
      <c r="E83" s="4">
        <v>0</v>
      </c>
      <c r="F83" s="4">
        <v>0</v>
      </c>
      <c r="G83" s="4">
        <f t="shared" si="2"/>
        <v>81106.91</v>
      </c>
    </row>
    <row r="84" spans="1:7">
      <c r="A84" t="s">
        <v>234</v>
      </c>
      <c r="B84" t="s">
        <v>83</v>
      </c>
      <c r="C84" s="4">
        <v>547018.68000000005</v>
      </c>
      <c r="D84" s="4">
        <v>0</v>
      </c>
      <c r="E84" s="4">
        <v>0</v>
      </c>
      <c r="F84" s="4">
        <v>0</v>
      </c>
      <c r="G84" s="4">
        <f t="shared" si="2"/>
        <v>547018.68000000005</v>
      </c>
    </row>
    <row r="85" spans="1:7">
      <c r="A85" t="s">
        <v>234</v>
      </c>
      <c r="B85" t="s">
        <v>84</v>
      </c>
      <c r="C85" s="4">
        <v>219947.51</v>
      </c>
      <c r="D85" s="4">
        <v>0</v>
      </c>
      <c r="E85" s="4">
        <v>0</v>
      </c>
      <c r="F85" s="4">
        <v>0</v>
      </c>
      <c r="G85" s="4">
        <f t="shared" si="2"/>
        <v>219947.51</v>
      </c>
    </row>
    <row r="86" spans="1:7">
      <c r="A86" t="s">
        <v>234</v>
      </c>
      <c r="B86" t="s">
        <v>85</v>
      </c>
      <c r="C86" s="4">
        <v>253157.63999999998</v>
      </c>
      <c r="D86" s="4">
        <v>0</v>
      </c>
      <c r="E86" s="4">
        <v>0</v>
      </c>
      <c r="F86" s="4">
        <v>0</v>
      </c>
      <c r="G86" s="4">
        <f t="shared" si="2"/>
        <v>253157.63999999998</v>
      </c>
    </row>
    <row r="87" spans="1:7">
      <c r="A87" t="s">
        <v>234</v>
      </c>
      <c r="B87" t="s">
        <v>86</v>
      </c>
      <c r="C87" s="4">
        <v>209972.92</v>
      </c>
      <c r="D87" s="4">
        <v>0</v>
      </c>
      <c r="E87" s="4">
        <v>0</v>
      </c>
      <c r="F87" s="4">
        <v>0</v>
      </c>
      <c r="G87" s="4">
        <f t="shared" si="2"/>
        <v>209972.92</v>
      </c>
    </row>
    <row r="88" spans="1:7">
      <c r="A88" t="s">
        <v>234</v>
      </c>
      <c r="B88" t="s">
        <v>87</v>
      </c>
      <c r="C88" s="4">
        <v>447179.89</v>
      </c>
      <c r="D88" s="4">
        <v>0</v>
      </c>
      <c r="E88" s="4">
        <v>0</v>
      </c>
      <c r="F88" s="4">
        <v>0</v>
      </c>
      <c r="G88" s="4">
        <f t="shared" si="2"/>
        <v>447179.89</v>
      </c>
    </row>
    <row r="89" spans="1:7">
      <c r="A89" t="s">
        <v>234</v>
      </c>
      <c r="B89" t="s">
        <v>88</v>
      </c>
      <c r="C89" s="4">
        <v>339613.67</v>
      </c>
      <c r="D89" s="4">
        <v>0</v>
      </c>
      <c r="E89" s="4">
        <v>0</v>
      </c>
      <c r="F89" s="4">
        <v>0</v>
      </c>
      <c r="G89" s="4">
        <f t="shared" si="2"/>
        <v>339613.67</v>
      </c>
    </row>
    <row r="90" spans="1:7">
      <c r="A90" t="s">
        <v>234</v>
      </c>
      <c r="B90" t="s">
        <v>89</v>
      </c>
      <c r="C90" s="4">
        <v>400794.26</v>
      </c>
      <c r="D90" s="4">
        <v>0</v>
      </c>
      <c r="E90" s="4">
        <v>0</v>
      </c>
      <c r="F90" s="4">
        <v>0</v>
      </c>
      <c r="G90" s="4">
        <f t="shared" si="2"/>
        <v>400794.26</v>
      </c>
    </row>
    <row r="91" spans="1:7">
      <c r="A91" t="s">
        <v>234</v>
      </c>
      <c r="B91" t="s">
        <v>90</v>
      </c>
      <c r="C91" s="4">
        <v>461788.52</v>
      </c>
      <c r="D91" s="4">
        <v>0</v>
      </c>
      <c r="E91" s="4">
        <v>0</v>
      </c>
      <c r="F91" s="4">
        <v>0</v>
      </c>
      <c r="G91" s="4">
        <f t="shared" si="2"/>
        <v>461788.52</v>
      </c>
    </row>
    <row r="92" spans="1:7">
      <c r="A92" t="s">
        <v>234</v>
      </c>
      <c r="B92" t="s">
        <v>91</v>
      </c>
      <c r="C92" s="4">
        <v>277449.12</v>
      </c>
      <c r="D92" s="4">
        <v>0</v>
      </c>
      <c r="E92" s="4">
        <v>0</v>
      </c>
      <c r="F92" s="4">
        <v>0</v>
      </c>
      <c r="G92" s="4">
        <f t="shared" si="2"/>
        <v>277449.12</v>
      </c>
    </row>
    <row r="93" spans="1:7">
      <c r="A93" t="s">
        <v>234</v>
      </c>
      <c r="B93" t="s">
        <v>92</v>
      </c>
      <c r="C93" s="4">
        <v>342758.28</v>
      </c>
      <c r="D93" s="4">
        <v>0</v>
      </c>
      <c r="E93" s="4">
        <v>0</v>
      </c>
      <c r="F93" s="4">
        <v>0</v>
      </c>
      <c r="G93" s="4">
        <f t="shared" si="2"/>
        <v>342758.28</v>
      </c>
    </row>
    <row r="94" spans="1:7">
      <c r="A94" t="s">
        <v>234</v>
      </c>
      <c r="B94" t="s">
        <v>93</v>
      </c>
      <c r="C94" s="4">
        <v>272534.04000000004</v>
      </c>
      <c r="D94" s="4">
        <v>0</v>
      </c>
      <c r="E94" s="4">
        <v>0</v>
      </c>
      <c r="F94" s="4">
        <v>0</v>
      </c>
      <c r="G94" s="4">
        <f t="shared" si="2"/>
        <v>272534.04000000004</v>
      </c>
    </row>
    <row r="95" spans="1:7">
      <c r="A95" t="s">
        <v>234</v>
      </c>
      <c r="B95" t="s">
        <v>94</v>
      </c>
      <c r="C95" s="4">
        <v>404529.58</v>
      </c>
      <c r="D95" s="4">
        <v>0</v>
      </c>
      <c r="E95" s="4">
        <v>0</v>
      </c>
      <c r="F95" s="4">
        <v>0</v>
      </c>
      <c r="G95" s="4">
        <f t="shared" si="2"/>
        <v>404529.58</v>
      </c>
    </row>
    <row r="96" spans="1:7">
      <c r="A96" t="s">
        <v>234</v>
      </c>
      <c r="B96" t="s">
        <v>95</v>
      </c>
      <c r="C96" s="4">
        <v>294126.96000000002</v>
      </c>
      <c r="D96" s="4">
        <v>0</v>
      </c>
      <c r="E96" s="4">
        <v>0</v>
      </c>
      <c r="F96" s="4">
        <v>0</v>
      </c>
      <c r="G96" s="4">
        <f t="shared" si="2"/>
        <v>294126.96000000002</v>
      </c>
    </row>
    <row r="97" spans="1:7">
      <c r="A97" t="s">
        <v>234</v>
      </c>
      <c r="B97" t="s">
        <v>96</v>
      </c>
      <c r="C97" s="4">
        <v>177042.54</v>
      </c>
      <c r="D97" s="4">
        <v>0</v>
      </c>
      <c r="E97" s="4">
        <v>0</v>
      </c>
      <c r="F97" s="4">
        <v>0</v>
      </c>
      <c r="G97" s="4">
        <f t="shared" si="2"/>
        <v>177042.54</v>
      </c>
    </row>
    <row r="98" spans="1:7">
      <c r="A98" t="s">
        <v>234</v>
      </c>
      <c r="B98" t="s">
        <v>97</v>
      </c>
      <c r="C98" s="4">
        <v>126686.76000000001</v>
      </c>
      <c r="D98" s="4">
        <v>0</v>
      </c>
      <c r="E98" s="4">
        <v>0</v>
      </c>
      <c r="F98" s="4">
        <v>0</v>
      </c>
      <c r="G98" s="4">
        <f t="shared" si="2"/>
        <v>126686.76000000001</v>
      </c>
    </row>
    <row r="99" spans="1:7">
      <c r="A99" t="s">
        <v>235</v>
      </c>
      <c r="B99" t="s">
        <v>98</v>
      </c>
      <c r="C99" s="4">
        <v>308443.21000000002</v>
      </c>
      <c r="D99" s="4">
        <v>114853.34</v>
      </c>
      <c r="E99" s="4">
        <v>0</v>
      </c>
      <c r="F99" s="4">
        <v>0</v>
      </c>
      <c r="G99" s="4">
        <f t="shared" si="2"/>
        <v>423296.55000000005</v>
      </c>
    </row>
    <row r="100" spans="1:7">
      <c r="A100" t="s">
        <v>235</v>
      </c>
      <c r="B100" t="s">
        <v>99</v>
      </c>
      <c r="C100" s="4">
        <v>559238.84</v>
      </c>
      <c r="D100" s="4">
        <v>0</v>
      </c>
      <c r="E100" s="4">
        <v>0</v>
      </c>
      <c r="F100" s="4">
        <v>0</v>
      </c>
      <c r="G100" s="4">
        <f t="shared" si="2"/>
        <v>559238.84</v>
      </c>
    </row>
    <row r="101" spans="1:7">
      <c r="A101" t="s">
        <v>235</v>
      </c>
      <c r="B101" t="s">
        <v>100</v>
      </c>
      <c r="C101" s="4">
        <v>618846.34</v>
      </c>
      <c r="D101" s="4">
        <v>0</v>
      </c>
      <c r="E101" s="4">
        <v>0</v>
      </c>
      <c r="F101" s="4">
        <v>0</v>
      </c>
      <c r="G101" s="4">
        <f t="shared" si="2"/>
        <v>618846.34</v>
      </c>
    </row>
    <row r="102" spans="1:7">
      <c r="A102" t="s">
        <v>235</v>
      </c>
      <c r="B102" t="s">
        <v>101</v>
      </c>
      <c r="C102" s="4">
        <v>626446.97</v>
      </c>
      <c r="D102" s="4">
        <v>97000</v>
      </c>
      <c r="E102" s="4">
        <v>0</v>
      </c>
      <c r="F102" s="4">
        <v>0</v>
      </c>
      <c r="G102" s="4">
        <f t="shared" si="2"/>
        <v>723446.97</v>
      </c>
    </row>
    <row r="103" spans="1:7">
      <c r="A103" t="s">
        <v>235</v>
      </c>
      <c r="B103" t="s">
        <v>102</v>
      </c>
      <c r="C103" s="4">
        <v>674179.30999999994</v>
      </c>
      <c r="D103" s="4">
        <v>385930</v>
      </c>
      <c r="E103" s="4">
        <v>0</v>
      </c>
      <c r="F103" s="4">
        <v>0</v>
      </c>
      <c r="G103" s="4">
        <f t="shared" si="2"/>
        <v>1060109.31</v>
      </c>
    </row>
    <row r="104" spans="1:7">
      <c r="A104" t="s">
        <v>235</v>
      </c>
      <c r="B104" t="s">
        <v>103</v>
      </c>
      <c r="C104" s="4">
        <v>326566.86000000004</v>
      </c>
      <c r="D104" s="4">
        <v>0</v>
      </c>
      <c r="E104" s="4">
        <v>0</v>
      </c>
      <c r="F104" s="4">
        <v>0</v>
      </c>
      <c r="G104" s="4">
        <f t="shared" si="2"/>
        <v>326566.86000000004</v>
      </c>
    </row>
    <row r="105" spans="1:7">
      <c r="A105" t="s">
        <v>235</v>
      </c>
      <c r="B105" t="s">
        <v>104</v>
      </c>
      <c r="C105" s="4">
        <v>506562.9</v>
      </c>
      <c r="D105" s="4">
        <v>220700</v>
      </c>
      <c r="E105" s="4">
        <v>0</v>
      </c>
      <c r="F105" s="4">
        <v>0</v>
      </c>
      <c r="G105" s="4">
        <f t="shared" si="2"/>
        <v>727262.9</v>
      </c>
    </row>
    <row r="106" spans="1:7">
      <c r="A106" t="s">
        <v>235</v>
      </c>
      <c r="B106" t="s">
        <v>105</v>
      </c>
      <c r="C106" s="4">
        <v>248355.11</v>
      </c>
      <c r="D106" s="4">
        <v>0</v>
      </c>
      <c r="E106" s="4">
        <v>0</v>
      </c>
      <c r="F106" s="4">
        <v>0</v>
      </c>
      <c r="G106" s="4">
        <f t="shared" si="2"/>
        <v>248355.11</v>
      </c>
    </row>
    <row r="107" spans="1:7">
      <c r="A107" t="s">
        <v>235</v>
      </c>
      <c r="B107" t="s">
        <v>106</v>
      </c>
      <c r="C107" s="4">
        <v>477181.73</v>
      </c>
      <c r="D107" s="4">
        <v>98000</v>
      </c>
      <c r="E107" s="4">
        <v>0</v>
      </c>
      <c r="F107" s="4">
        <v>0</v>
      </c>
      <c r="G107" s="4">
        <f t="shared" si="2"/>
        <v>575181.73</v>
      </c>
    </row>
    <row r="108" spans="1:7">
      <c r="A108" t="s">
        <v>235</v>
      </c>
      <c r="B108" t="s">
        <v>107</v>
      </c>
      <c r="C108" s="4">
        <v>344568.75</v>
      </c>
      <c r="D108" s="4">
        <v>106000</v>
      </c>
      <c r="E108" s="4">
        <v>0</v>
      </c>
      <c r="F108" s="4">
        <v>0</v>
      </c>
      <c r="G108" s="4">
        <f t="shared" si="2"/>
        <v>450568.75</v>
      </c>
    </row>
    <row r="109" spans="1:7">
      <c r="A109" t="s">
        <v>235</v>
      </c>
      <c r="B109" t="s">
        <v>108</v>
      </c>
      <c r="C109" s="4">
        <v>1336299.3400000001</v>
      </c>
      <c r="D109" s="4">
        <v>0</v>
      </c>
      <c r="E109" s="4">
        <v>0</v>
      </c>
      <c r="F109" s="4">
        <v>0</v>
      </c>
      <c r="G109" s="4">
        <f t="shared" si="2"/>
        <v>1336299.3400000001</v>
      </c>
    </row>
    <row r="110" spans="1:7">
      <c r="A110" t="s">
        <v>235</v>
      </c>
      <c r="B110" t="s">
        <v>109</v>
      </c>
      <c r="C110" s="4">
        <v>514549.88</v>
      </c>
      <c r="D110" s="4">
        <v>0</v>
      </c>
      <c r="E110" s="4">
        <v>0</v>
      </c>
      <c r="F110" s="4">
        <v>0</v>
      </c>
      <c r="G110" s="4">
        <f t="shared" si="2"/>
        <v>514549.88</v>
      </c>
    </row>
    <row r="111" spans="1:7">
      <c r="A111" t="s">
        <v>235</v>
      </c>
      <c r="B111" t="s">
        <v>110</v>
      </c>
      <c r="C111" s="4">
        <v>389434.10000000003</v>
      </c>
      <c r="D111" s="4">
        <v>0</v>
      </c>
      <c r="E111" s="4">
        <v>0</v>
      </c>
      <c r="F111" s="4">
        <v>0</v>
      </c>
      <c r="G111" s="4">
        <f t="shared" si="2"/>
        <v>389434.10000000003</v>
      </c>
    </row>
    <row r="112" spans="1:7">
      <c r="A112" t="s">
        <v>235</v>
      </c>
      <c r="B112" t="s">
        <v>111</v>
      </c>
      <c r="C112" s="4">
        <v>463424.88</v>
      </c>
      <c r="D112" s="4">
        <v>0</v>
      </c>
      <c r="E112" s="4">
        <v>0</v>
      </c>
      <c r="F112" s="4">
        <v>0</v>
      </c>
      <c r="G112" s="4">
        <f t="shared" si="2"/>
        <v>463424.88</v>
      </c>
    </row>
    <row r="113" spans="1:7">
      <c r="A113" t="s">
        <v>235</v>
      </c>
      <c r="B113" t="s">
        <v>112</v>
      </c>
      <c r="C113" s="4">
        <v>710925.2</v>
      </c>
      <c r="D113" s="4">
        <v>31500</v>
      </c>
      <c r="E113" s="4">
        <v>0</v>
      </c>
      <c r="F113" s="4">
        <v>0</v>
      </c>
      <c r="G113" s="4">
        <f t="shared" si="2"/>
        <v>742425.2</v>
      </c>
    </row>
    <row r="114" spans="1:7">
      <c r="A114" t="s">
        <v>235</v>
      </c>
      <c r="B114" t="s">
        <v>113</v>
      </c>
      <c r="C114" s="4">
        <v>760007.03</v>
      </c>
      <c r="D114" s="4">
        <v>0</v>
      </c>
      <c r="E114" s="4">
        <v>0</v>
      </c>
      <c r="F114" s="4">
        <v>0</v>
      </c>
      <c r="G114" s="4">
        <f t="shared" si="2"/>
        <v>760007.03</v>
      </c>
    </row>
    <row r="115" spans="1:7">
      <c r="A115" t="s">
        <v>235</v>
      </c>
      <c r="B115" t="s">
        <v>114</v>
      </c>
      <c r="C115" s="4">
        <v>465817.49</v>
      </c>
      <c r="D115" s="4">
        <v>0</v>
      </c>
      <c r="E115" s="4">
        <v>0</v>
      </c>
      <c r="F115" s="4">
        <v>0</v>
      </c>
      <c r="G115" s="4">
        <f t="shared" si="2"/>
        <v>465817.49</v>
      </c>
    </row>
    <row r="116" spans="1:7">
      <c r="A116" t="s">
        <v>235</v>
      </c>
      <c r="B116" t="s">
        <v>115</v>
      </c>
      <c r="C116" s="4">
        <v>1143316.23</v>
      </c>
      <c r="D116" s="4">
        <v>0</v>
      </c>
      <c r="E116" s="4">
        <v>0</v>
      </c>
      <c r="F116" s="4">
        <v>0</v>
      </c>
      <c r="G116" s="4">
        <f t="shared" si="2"/>
        <v>1143316.23</v>
      </c>
    </row>
    <row r="117" spans="1:7">
      <c r="A117" t="s">
        <v>235</v>
      </c>
      <c r="B117" t="s">
        <v>116</v>
      </c>
      <c r="C117" s="4">
        <v>578801.14</v>
      </c>
      <c r="D117" s="4">
        <v>0</v>
      </c>
      <c r="E117" s="4">
        <v>0</v>
      </c>
      <c r="F117" s="4">
        <v>0</v>
      </c>
      <c r="G117" s="4">
        <f t="shared" si="2"/>
        <v>578801.14</v>
      </c>
    </row>
    <row r="118" spans="1:7">
      <c r="A118" t="s">
        <v>235</v>
      </c>
      <c r="B118" t="s">
        <v>117</v>
      </c>
      <c r="C118" s="4">
        <v>722090.05</v>
      </c>
      <c r="D118" s="4">
        <v>90000</v>
      </c>
      <c r="E118" s="4">
        <v>0</v>
      </c>
      <c r="F118" s="4">
        <v>0</v>
      </c>
      <c r="G118" s="4">
        <f t="shared" si="2"/>
        <v>812090.05</v>
      </c>
    </row>
    <row r="119" spans="1:7">
      <c r="A119" t="s">
        <v>236</v>
      </c>
      <c r="B119" t="s">
        <v>118</v>
      </c>
      <c r="C119" s="4">
        <v>149975.32999999999</v>
      </c>
      <c r="D119" s="4">
        <v>0</v>
      </c>
      <c r="E119" s="4">
        <v>0</v>
      </c>
      <c r="F119" s="4">
        <v>0</v>
      </c>
      <c r="G119" s="4">
        <f t="shared" si="2"/>
        <v>149975.32999999999</v>
      </c>
    </row>
    <row r="120" spans="1:7">
      <c r="A120" t="s">
        <v>236</v>
      </c>
      <c r="B120" t="s">
        <v>119</v>
      </c>
      <c r="C120" s="4">
        <v>398185.6</v>
      </c>
      <c r="D120" s="4">
        <v>0</v>
      </c>
      <c r="E120" s="4">
        <v>0</v>
      </c>
      <c r="F120" s="4">
        <v>0</v>
      </c>
      <c r="G120" s="4">
        <f t="shared" si="2"/>
        <v>398185.6</v>
      </c>
    </row>
    <row r="121" spans="1:7">
      <c r="A121" t="s">
        <v>236</v>
      </c>
      <c r="B121" t="s">
        <v>120</v>
      </c>
      <c r="C121" s="4">
        <v>465806.35</v>
      </c>
      <c r="D121" s="4">
        <v>0</v>
      </c>
      <c r="E121" s="4">
        <v>0</v>
      </c>
      <c r="F121" s="4">
        <v>0</v>
      </c>
      <c r="G121" s="4">
        <f t="shared" si="2"/>
        <v>465806.35</v>
      </c>
    </row>
    <row r="122" spans="1:7">
      <c r="A122" t="s">
        <v>236</v>
      </c>
      <c r="B122" t="s">
        <v>121</v>
      </c>
      <c r="C122" s="4">
        <v>226712.78</v>
      </c>
      <c r="D122" s="4">
        <v>0</v>
      </c>
      <c r="E122" s="4">
        <v>0</v>
      </c>
      <c r="F122" s="4">
        <v>0</v>
      </c>
      <c r="G122" s="4">
        <f t="shared" si="2"/>
        <v>226712.78</v>
      </c>
    </row>
    <row r="123" spans="1:7">
      <c r="A123" t="s">
        <v>236</v>
      </c>
      <c r="B123" t="s">
        <v>122</v>
      </c>
      <c r="C123" s="4">
        <v>138724.65</v>
      </c>
      <c r="D123" s="4">
        <v>0</v>
      </c>
      <c r="E123" s="4">
        <v>0</v>
      </c>
      <c r="F123" s="4">
        <v>0</v>
      </c>
      <c r="G123" s="4">
        <f t="shared" si="2"/>
        <v>138724.65</v>
      </c>
    </row>
    <row r="124" spans="1:7">
      <c r="A124" t="s">
        <v>236</v>
      </c>
      <c r="B124" t="s">
        <v>123</v>
      </c>
      <c r="C124" s="4">
        <v>380996.22000000003</v>
      </c>
      <c r="D124" s="4">
        <v>0</v>
      </c>
      <c r="E124" s="4">
        <v>0</v>
      </c>
      <c r="F124" s="4">
        <v>0</v>
      </c>
      <c r="G124" s="4">
        <f t="shared" si="2"/>
        <v>380996.22000000003</v>
      </c>
    </row>
    <row r="125" spans="1:7">
      <c r="A125" t="s">
        <v>236</v>
      </c>
      <c r="B125" t="s">
        <v>124</v>
      </c>
      <c r="C125" s="4">
        <v>147752.54999999999</v>
      </c>
      <c r="D125" s="4">
        <v>0</v>
      </c>
      <c r="E125" s="4">
        <v>0</v>
      </c>
      <c r="F125" s="4">
        <v>0</v>
      </c>
      <c r="G125" s="4">
        <f t="shared" si="2"/>
        <v>147752.54999999999</v>
      </c>
    </row>
    <row r="126" spans="1:7">
      <c r="A126" t="s">
        <v>236</v>
      </c>
      <c r="B126" t="s">
        <v>125</v>
      </c>
      <c r="C126" s="4">
        <v>175786.19</v>
      </c>
      <c r="D126" s="4">
        <v>0</v>
      </c>
      <c r="E126" s="4">
        <v>0</v>
      </c>
      <c r="F126" s="4">
        <v>0</v>
      </c>
      <c r="G126" s="4">
        <f t="shared" si="2"/>
        <v>175786.19</v>
      </c>
    </row>
    <row r="127" spans="1:7">
      <c r="A127" t="s">
        <v>236</v>
      </c>
      <c r="B127" t="s">
        <v>126</v>
      </c>
      <c r="C127" s="4">
        <v>233278.27000000002</v>
      </c>
      <c r="D127" s="4">
        <v>0</v>
      </c>
      <c r="E127" s="4">
        <v>0</v>
      </c>
      <c r="F127" s="4">
        <v>0</v>
      </c>
      <c r="G127" s="4">
        <f t="shared" si="2"/>
        <v>233278.27000000002</v>
      </c>
    </row>
    <row r="128" spans="1:7">
      <c r="A128" t="s">
        <v>236</v>
      </c>
      <c r="B128" t="s">
        <v>127</v>
      </c>
      <c r="C128" s="4">
        <v>197724.16</v>
      </c>
      <c r="D128" s="4">
        <v>0</v>
      </c>
      <c r="E128" s="4">
        <v>0</v>
      </c>
      <c r="F128" s="4">
        <v>0</v>
      </c>
      <c r="G128" s="4">
        <f t="shared" si="2"/>
        <v>197724.16</v>
      </c>
    </row>
    <row r="129" spans="1:7">
      <c r="A129" t="s">
        <v>236</v>
      </c>
      <c r="B129" t="s">
        <v>128</v>
      </c>
      <c r="C129" s="4">
        <v>75503.47</v>
      </c>
      <c r="D129" s="4">
        <v>0</v>
      </c>
      <c r="E129" s="4">
        <v>0</v>
      </c>
      <c r="F129" s="4">
        <v>0</v>
      </c>
      <c r="G129" s="4">
        <f t="shared" si="2"/>
        <v>75503.47</v>
      </c>
    </row>
    <row r="130" spans="1:7">
      <c r="A130" t="s">
        <v>236</v>
      </c>
      <c r="B130" t="s">
        <v>129</v>
      </c>
      <c r="C130" s="4">
        <v>310000.76</v>
      </c>
      <c r="D130" s="4">
        <v>0</v>
      </c>
      <c r="E130" s="4">
        <v>0</v>
      </c>
      <c r="F130" s="4">
        <v>0</v>
      </c>
      <c r="G130" s="4">
        <f t="shared" si="2"/>
        <v>310000.76</v>
      </c>
    </row>
    <row r="131" spans="1:7">
      <c r="A131" t="s">
        <v>236</v>
      </c>
      <c r="B131" t="s">
        <v>130</v>
      </c>
      <c r="C131" s="4">
        <v>166960.97</v>
      </c>
      <c r="D131" s="4">
        <v>0</v>
      </c>
      <c r="E131" s="4">
        <v>0</v>
      </c>
      <c r="F131" s="4">
        <v>0</v>
      </c>
      <c r="G131" s="4">
        <f t="shared" si="2"/>
        <v>166960.97</v>
      </c>
    </row>
    <row r="132" spans="1:7">
      <c r="A132" t="s">
        <v>236</v>
      </c>
      <c r="B132" t="s">
        <v>131</v>
      </c>
      <c r="C132" s="4">
        <v>492375.17</v>
      </c>
      <c r="D132" s="4">
        <v>0</v>
      </c>
      <c r="E132" s="4">
        <v>0</v>
      </c>
      <c r="F132" s="4">
        <v>0</v>
      </c>
      <c r="G132" s="4">
        <f t="shared" ref="G132:G195" si="3">SUM(C132:F132)</f>
        <v>492375.17</v>
      </c>
    </row>
    <row r="133" spans="1:7">
      <c r="A133" t="s">
        <v>236</v>
      </c>
      <c r="B133" t="s">
        <v>132</v>
      </c>
      <c r="C133" s="4">
        <v>730511.16</v>
      </c>
      <c r="D133" s="4">
        <v>0</v>
      </c>
      <c r="E133" s="4">
        <v>0</v>
      </c>
      <c r="F133" s="4">
        <v>0</v>
      </c>
      <c r="G133" s="4">
        <f t="shared" si="3"/>
        <v>730511.16</v>
      </c>
    </row>
    <row r="134" spans="1:7">
      <c r="A134" t="s">
        <v>236</v>
      </c>
      <c r="B134" t="s">
        <v>133</v>
      </c>
      <c r="C134" s="4">
        <v>322581.08</v>
      </c>
      <c r="D134" s="4">
        <v>0</v>
      </c>
      <c r="E134" s="4">
        <v>0</v>
      </c>
      <c r="F134" s="4">
        <v>0</v>
      </c>
      <c r="G134" s="4">
        <f t="shared" si="3"/>
        <v>322581.08</v>
      </c>
    </row>
    <row r="135" spans="1:7">
      <c r="A135" t="s">
        <v>228</v>
      </c>
      <c r="B135" t="s">
        <v>3</v>
      </c>
      <c r="C135" s="4">
        <v>665518.80000000005</v>
      </c>
      <c r="D135" s="4">
        <v>0</v>
      </c>
      <c r="E135" s="4">
        <v>0</v>
      </c>
      <c r="F135" s="4">
        <v>0</v>
      </c>
      <c r="G135" s="4">
        <f t="shared" ref="G135:G149" si="4">SUM(C135:F135)</f>
        <v>665518.80000000005</v>
      </c>
    </row>
    <row r="136" spans="1:7">
      <c r="A136" t="s">
        <v>228</v>
      </c>
      <c r="B136" t="s">
        <v>4</v>
      </c>
      <c r="C136" s="4">
        <v>799509.2</v>
      </c>
      <c r="D136" s="4">
        <v>0</v>
      </c>
      <c r="E136" s="4">
        <v>0</v>
      </c>
      <c r="F136" s="4">
        <v>0</v>
      </c>
      <c r="G136" s="4">
        <f t="shared" si="4"/>
        <v>799509.2</v>
      </c>
    </row>
    <row r="137" spans="1:7">
      <c r="A137" t="s">
        <v>228</v>
      </c>
      <c r="B137" t="s">
        <v>5</v>
      </c>
      <c r="C137" s="4">
        <v>840109</v>
      </c>
      <c r="D137" s="4">
        <v>0</v>
      </c>
      <c r="E137" s="4">
        <v>0</v>
      </c>
      <c r="F137" s="4">
        <v>0</v>
      </c>
      <c r="G137" s="4">
        <f t="shared" si="4"/>
        <v>840109</v>
      </c>
    </row>
    <row r="138" spans="1:7">
      <c r="A138" t="s">
        <v>228</v>
      </c>
      <c r="B138" t="s">
        <v>6</v>
      </c>
      <c r="C138" s="4">
        <v>684721.5</v>
      </c>
      <c r="D138" s="4">
        <v>0</v>
      </c>
      <c r="E138" s="4">
        <v>0</v>
      </c>
      <c r="F138" s="4">
        <v>0</v>
      </c>
      <c r="G138" s="4">
        <f t="shared" si="4"/>
        <v>684721.5</v>
      </c>
    </row>
    <row r="139" spans="1:7">
      <c r="A139" t="s">
        <v>228</v>
      </c>
      <c r="B139" t="s">
        <v>7</v>
      </c>
      <c r="C139" s="4">
        <v>557189.99</v>
      </c>
      <c r="D139" s="4">
        <v>0</v>
      </c>
      <c r="E139" s="4">
        <v>0</v>
      </c>
      <c r="F139" s="4">
        <v>0</v>
      </c>
      <c r="G139" s="4">
        <f t="shared" si="4"/>
        <v>557189.99</v>
      </c>
    </row>
    <row r="140" spans="1:7">
      <c r="A140" t="s">
        <v>228</v>
      </c>
      <c r="B140" t="s">
        <v>8</v>
      </c>
      <c r="C140" s="4">
        <v>391084.53</v>
      </c>
      <c r="D140" s="4">
        <v>0</v>
      </c>
      <c r="E140" s="4">
        <v>0</v>
      </c>
      <c r="F140" s="4">
        <v>0</v>
      </c>
      <c r="G140" s="4">
        <f t="shared" si="4"/>
        <v>391084.53</v>
      </c>
    </row>
    <row r="141" spans="1:7">
      <c r="A141" t="s">
        <v>228</v>
      </c>
      <c r="B141" t="s">
        <v>9</v>
      </c>
      <c r="C141" s="4">
        <v>710277.9</v>
      </c>
      <c r="D141" s="4">
        <v>0</v>
      </c>
      <c r="E141" s="4">
        <v>0</v>
      </c>
      <c r="F141" s="4">
        <v>0</v>
      </c>
      <c r="G141" s="4">
        <f t="shared" si="4"/>
        <v>710277.9</v>
      </c>
    </row>
    <row r="142" spans="1:7">
      <c r="A142" t="s">
        <v>228</v>
      </c>
      <c r="B142" t="s">
        <v>10</v>
      </c>
      <c r="C142" s="4">
        <v>663416.18000000005</v>
      </c>
      <c r="D142" s="4">
        <v>0</v>
      </c>
      <c r="E142" s="4">
        <v>0</v>
      </c>
      <c r="F142" s="4">
        <v>0</v>
      </c>
      <c r="G142" s="4">
        <f t="shared" si="4"/>
        <v>663416.18000000005</v>
      </c>
    </row>
    <row r="143" spans="1:7">
      <c r="A143" t="s">
        <v>228</v>
      </c>
      <c r="B143" t="s">
        <v>11</v>
      </c>
      <c r="C143" s="4">
        <v>405499.33</v>
      </c>
      <c r="D143" s="4">
        <v>0</v>
      </c>
      <c r="E143" s="4">
        <v>0</v>
      </c>
      <c r="F143" s="4">
        <v>0</v>
      </c>
      <c r="G143" s="4">
        <f t="shared" si="4"/>
        <v>405499.33</v>
      </c>
    </row>
    <row r="144" spans="1:7">
      <c r="A144" t="s">
        <v>228</v>
      </c>
      <c r="B144" t="s">
        <v>12</v>
      </c>
      <c r="C144" s="4">
        <v>523851.99</v>
      </c>
      <c r="D144" s="4">
        <v>0</v>
      </c>
      <c r="E144" s="4">
        <v>0</v>
      </c>
      <c r="F144" s="4">
        <v>0</v>
      </c>
      <c r="G144" s="4">
        <f t="shared" si="4"/>
        <v>523851.99</v>
      </c>
    </row>
    <row r="145" spans="1:7">
      <c r="A145" t="s">
        <v>228</v>
      </c>
      <c r="B145" t="s">
        <v>13</v>
      </c>
      <c r="C145" s="4">
        <v>537068.65</v>
      </c>
      <c r="D145" s="4">
        <v>0</v>
      </c>
      <c r="E145" s="4">
        <v>0</v>
      </c>
      <c r="F145" s="4">
        <v>0</v>
      </c>
      <c r="G145" s="4">
        <f t="shared" si="4"/>
        <v>537068.65</v>
      </c>
    </row>
    <row r="146" spans="1:7">
      <c r="A146" t="s">
        <v>228</v>
      </c>
      <c r="B146" t="s">
        <v>14</v>
      </c>
      <c r="C146" s="4">
        <v>741280.81</v>
      </c>
      <c r="D146" s="4">
        <v>0</v>
      </c>
      <c r="E146" s="4">
        <v>0</v>
      </c>
      <c r="F146" s="4">
        <v>0</v>
      </c>
      <c r="G146" s="4">
        <f t="shared" si="4"/>
        <v>741280.81</v>
      </c>
    </row>
    <row r="147" spans="1:7">
      <c r="A147" t="s">
        <v>228</v>
      </c>
      <c r="B147" t="s">
        <v>15</v>
      </c>
      <c r="C147" s="4">
        <v>997909.41</v>
      </c>
      <c r="D147" s="4">
        <v>0</v>
      </c>
      <c r="E147" s="4">
        <v>0</v>
      </c>
      <c r="F147" s="4">
        <v>0</v>
      </c>
      <c r="G147" s="4">
        <f t="shared" si="4"/>
        <v>997909.41</v>
      </c>
    </row>
    <row r="148" spans="1:7">
      <c r="A148" t="s">
        <v>228</v>
      </c>
      <c r="B148" t="s">
        <v>16</v>
      </c>
      <c r="C148" s="4">
        <v>672742.69</v>
      </c>
      <c r="D148" s="4">
        <v>0</v>
      </c>
      <c r="E148" s="4">
        <v>0</v>
      </c>
      <c r="F148" s="4">
        <v>0</v>
      </c>
      <c r="G148" s="4">
        <f t="shared" si="4"/>
        <v>672742.69</v>
      </c>
    </row>
    <row r="149" spans="1:7">
      <c r="A149" t="s">
        <v>228</v>
      </c>
      <c r="B149" t="s">
        <v>17</v>
      </c>
      <c r="C149" s="4">
        <v>503921.45</v>
      </c>
      <c r="D149" s="4">
        <v>0</v>
      </c>
      <c r="E149" s="4">
        <v>0</v>
      </c>
      <c r="F149" s="4">
        <v>0</v>
      </c>
      <c r="G149" s="4">
        <f t="shared" si="4"/>
        <v>503921.45</v>
      </c>
    </row>
    <row r="150" spans="1:7">
      <c r="A150" t="s">
        <v>237</v>
      </c>
      <c r="B150" t="s">
        <v>134</v>
      </c>
      <c r="C150" s="4">
        <v>655402.53</v>
      </c>
      <c r="D150" s="4">
        <v>0</v>
      </c>
      <c r="E150" s="4">
        <v>0</v>
      </c>
      <c r="F150" s="4">
        <v>0</v>
      </c>
      <c r="G150" s="4">
        <f t="shared" si="3"/>
        <v>655402.53</v>
      </c>
    </row>
    <row r="151" spans="1:7">
      <c r="A151" t="s">
        <v>237</v>
      </c>
      <c r="B151" t="s">
        <v>135</v>
      </c>
      <c r="C151" s="4">
        <v>153390.35999999999</v>
      </c>
      <c r="D151" s="4">
        <v>0</v>
      </c>
      <c r="E151" s="4">
        <v>0</v>
      </c>
      <c r="F151" s="4">
        <v>0</v>
      </c>
      <c r="G151" s="4">
        <f t="shared" si="3"/>
        <v>153390.35999999999</v>
      </c>
    </row>
    <row r="152" spans="1:7">
      <c r="A152" t="s">
        <v>237</v>
      </c>
      <c r="B152" t="s">
        <v>136</v>
      </c>
      <c r="C152" s="4">
        <v>417580.09</v>
      </c>
      <c r="D152" s="4">
        <v>0</v>
      </c>
      <c r="E152" s="4">
        <v>0</v>
      </c>
      <c r="F152" s="4">
        <v>19503</v>
      </c>
      <c r="G152" s="4">
        <f t="shared" si="3"/>
        <v>437083.09</v>
      </c>
    </row>
    <row r="153" spans="1:7">
      <c r="A153" t="s">
        <v>237</v>
      </c>
      <c r="B153" t="s">
        <v>137</v>
      </c>
      <c r="C153" s="4">
        <v>254404.97</v>
      </c>
      <c r="D153" s="4">
        <v>0</v>
      </c>
      <c r="E153" s="4">
        <v>0</v>
      </c>
      <c r="F153" s="4">
        <v>96770</v>
      </c>
      <c r="G153" s="4">
        <f t="shared" si="3"/>
        <v>351174.97</v>
      </c>
    </row>
    <row r="154" spans="1:7">
      <c r="A154" t="s">
        <v>237</v>
      </c>
      <c r="B154" t="s">
        <v>138</v>
      </c>
      <c r="C154" s="4">
        <v>2010.13</v>
      </c>
      <c r="D154" s="4">
        <v>100000</v>
      </c>
      <c r="E154" s="4">
        <v>0</v>
      </c>
      <c r="F154" s="4">
        <v>30000</v>
      </c>
      <c r="G154" s="4">
        <f t="shared" si="3"/>
        <v>132010.13</v>
      </c>
    </row>
    <row r="155" spans="1:7">
      <c r="A155" t="s">
        <v>237</v>
      </c>
      <c r="B155" t="s">
        <v>139</v>
      </c>
      <c r="C155" s="4">
        <v>82189.09</v>
      </c>
      <c r="D155" s="4">
        <v>0</v>
      </c>
      <c r="E155" s="4">
        <v>0</v>
      </c>
      <c r="F155" s="4">
        <v>94009.45</v>
      </c>
      <c r="G155" s="4">
        <f t="shared" si="3"/>
        <v>176198.53999999998</v>
      </c>
    </row>
    <row r="156" spans="1:7">
      <c r="A156" t="s">
        <v>237</v>
      </c>
      <c r="B156" t="s">
        <v>140</v>
      </c>
      <c r="C156" s="4">
        <v>98906.439999999988</v>
      </c>
      <c r="D156" s="4">
        <v>0</v>
      </c>
      <c r="E156" s="4">
        <v>0</v>
      </c>
      <c r="F156" s="4">
        <v>0</v>
      </c>
      <c r="G156" s="4">
        <f t="shared" si="3"/>
        <v>98906.439999999988</v>
      </c>
    </row>
    <row r="157" spans="1:7">
      <c r="A157" t="s">
        <v>238</v>
      </c>
      <c r="B157" t="s">
        <v>141</v>
      </c>
      <c r="C157" s="4">
        <v>482330.62</v>
      </c>
      <c r="D157" s="4">
        <v>0</v>
      </c>
      <c r="E157" s="4">
        <v>0</v>
      </c>
      <c r="F157" s="4">
        <v>0</v>
      </c>
      <c r="G157" s="4">
        <f t="shared" si="3"/>
        <v>482330.62</v>
      </c>
    </row>
    <row r="158" spans="1:7">
      <c r="A158" t="s">
        <v>238</v>
      </c>
      <c r="B158" t="s">
        <v>142</v>
      </c>
      <c r="C158" s="4">
        <v>643397.17999999993</v>
      </c>
      <c r="D158" s="4">
        <v>0</v>
      </c>
      <c r="E158" s="4">
        <v>0</v>
      </c>
      <c r="F158" s="4">
        <v>0</v>
      </c>
      <c r="G158" s="4">
        <f t="shared" si="3"/>
        <v>643397.17999999993</v>
      </c>
    </row>
    <row r="159" spans="1:7">
      <c r="A159" t="s">
        <v>238</v>
      </c>
      <c r="B159" t="s">
        <v>143</v>
      </c>
      <c r="C159" s="4">
        <v>1228729.3899999999</v>
      </c>
      <c r="D159" s="4">
        <v>0</v>
      </c>
      <c r="E159" s="4">
        <v>0</v>
      </c>
      <c r="F159" s="4">
        <v>0</v>
      </c>
      <c r="G159" s="4">
        <f t="shared" si="3"/>
        <v>1228729.3899999999</v>
      </c>
    </row>
    <row r="160" spans="1:7">
      <c r="A160" t="s">
        <v>238</v>
      </c>
      <c r="B160" t="s">
        <v>144</v>
      </c>
      <c r="C160" s="4">
        <v>787876.38</v>
      </c>
      <c r="D160" s="4">
        <v>0</v>
      </c>
      <c r="E160" s="4">
        <v>0</v>
      </c>
      <c r="F160" s="4">
        <v>0</v>
      </c>
      <c r="G160" s="4">
        <f t="shared" si="3"/>
        <v>787876.38</v>
      </c>
    </row>
    <row r="161" spans="1:7">
      <c r="A161" t="s">
        <v>238</v>
      </c>
      <c r="B161" t="s">
        <v>145</v>
      </c>
      <c r="C161" s="4">
        <v>481669.17</v>
      </c>
      <c r="D161" s="4">
        <v>0</v>
      </c>
      <c r="E161" s="4">
        <v>0</v>
      </c>
      <c r="F161" s="4">
        <v>0</v>
      </c>
      <c r="G161" s="4">
        <f t="shared" si="3"/>
        <v>481669.17</v>
      </c>
    </row>
    <row r="162" spans="1:7">
      <c r="A162" t="s">
        <v>238</v>
      </c>
      <c r="B162" t="s">
        <v>146</v>
      </c>
      <c r="C162" s="4">
        <v>583786.46</v>
      </c>
      <c r="D162" s="4">
        <v>0</v>
      </c>
      <c r="E162" s="4">
        <v>0</v>
      </c>
      <c r="F162" s="4">
        <v>0</v>
      </c>
      <c r="G162" s="4">
        <f t="shared" si="3"/>
        <v>583786.46</v>
      </c>
    </row>
    <row r="163" spans="1:7">
      <c r="A163" t="s">
        <v>238</v>
      </c>
      <c r="B163" t="s">
        <v>147</v>
      </c>
      <c r="C163" s="4">
        <v>982547.7</v>
      </c>
      <c r="D163" s="4">
        <v>0</v>
      </c>
      <c r="E163" s="4">
        <v>0</v>
      </c>
      <c r="F163" s="4">
        <v>0</v>
      </c>
      <c r="G163" s="4">
        <f t="shared" si="3"/>
        <v>982547.7</v>
      </c>
    </row>
    <row r="164" spans="1:7">
      <c r="A164" t="s">
        <v>238</v>
      </c>
      <c r="B164" t="s">
        <v>208</v>
      </c>
      <c r="C164" s="4">
        <v>638982.09</v>
      </c>
      <c r="D164" s="4">
        <v>0</v>
      </c>
      <c r="E164" s="4">
        <v>0</v>
      </c>
      <c r="F164" s="4">
        <v>0</v>
      </c>
      <c r="G164" s="4">
        <f>SUM(C164:F164)</f>
        <v>638982.09</v>
      </c>
    </row>
    <row r="165" spans="1:7">
      <c r="A165" t="s">
        <v>239</v>
      </c>
      <c r="B165" t="s">
        <v>148</v>
      </c>
      <c r="C165" s="4">
        <v>323252.93</v>
      </c>
      <c r="D165" s="4">
        <v>0</v>
      </c>
      <c r="E165" s="4">
        <v>0</v>
      </c>
      <c r="F165" s="4">
        <v>430951.97</v>
      </c>
      <c r="G165" s="4">
        <f t="shared" si="3"/>
        <v>754204.89999999991</v>
      </c>
    </row>
    <row r="166" spans="1:7">
      <c r="A166" t="s">
        <v>239</v>
      </c>
      <c r="B166" t="s">
        <v>149</v>
      </c>
      <c r="C166" s="4">
        <v>140965.49</v>
      </c>
      <c r="D166" s="4">
        <v>31729.9</v>
      </c>
      <c r="E166" s="4">
        <v>0</v>
      </c>
      <c r="F166" s="4">
        <v>345260.25</v>
      </c>
      <c r="G166" s="4">
        <f t="shared" si="3"/>
        <v>517955.64</v>
      </c>
    </row>
    <row r="167" spans="1:7">
      <c r="A167" t="s">
        <v>239</v>
      </c>
      <c r="B167" t="s">
        <v>150</v>
      </c>
      <c r="C167" s="4">
        <v>210193.13</v>
      </c>
      <c r="D167" s="4">
        <v>0</v>
      </c>
      <c r="E167" s="4">
        <v>0</v>
      </c>
      <c r="F167" s="4">
        <v>0</v>
      </c>
      <c r="G167" s="4">
        <f t="shared" si="3"/>
        <v>210193.13</v>
      </c>
    </row>
    <row r="168" spans="1:7">
      <c r="A168" t="s">
        <v>239</v>
      </c>
      <c r="B168" t="s">
        <v>151</v>
      </c>
      <c r="C168" s="4">
        <v>260986.65</v>
      </c>
      <c r="D168" s="4">
        <v>50000</v>
      </c>
      <c r="E168" s="4">
        <v>176.59</v>
      </c>
      <c r="F168" s="4">
        <v>64900</v>
      </c>
      <c r="G168" s="4">
        <f t="shared" si="3"/>
        <v>376063.24000000005</v>
      </c>
    </row>
    <row r="169" spans="1:7">
      <c r="A169" t="s">
        <v>239</v>
      </c>
      <c r="B169" t="s">
        <v>152</v>
      </c>
      <c r="C169" s="4">
        <v>315344.49</v>
      </c>
      <c r="D169" s="4">
        <v>0</v>
      </c>
      <c r="E169" s="4">
        <v>672298.03</v>
      </c>
      <c r="F169" s="4">
        <v>20600</v>
      </c>
      <c r="G169" s="4">
        <f t="shared" si="3"/>
        <v>1008242.52</v>
      </c>
    </row>
    <row r="170" spans="1:7">
      <c r="A170" t="s">
        <v>239</v>
      </c>
      <c r="B170" t="s">
        <v>153</v>
      </c>
      <c r="C170" s="4">
        <v>191488.28</v>
      </c>
      <c r="D170" s="4">
        <v>0</v>
      </c>
      <c r="E170" s="4">
        <v>0</v>
      </c>
      <c r="F170" s="4">
        <v>0</v>
      </c>
      <c r="G170" s="4">
        <f t="shared" si="3"/>
        <v>191488.28</v>
      </c>
    </row>
    <row r="171" spans="1:7">
      <c r="A171" t="s">
        <v>239</v>
      </c>
      <c r="B171" t="s">
        <v>154</v>
      </c>
      <c r="C171" s="4">
        <v>743881.39</v>
      </c>
      <c r="D171" s="4">
        <v>0</v>
      </c>
      <c r="E171" s="4">
        <v>0</v>
      </c>
      <c r="F171" s="4">
        <v>0</v>
      </c>
      <c r="G171" s="4">
        <f t="shared" si="3"/>
        <v>743881.39</v>
      </c>
    </row>
    <row r="172" spans="1:7">
      <c r="A172" t="s">
        <v>239</v>
      </c>
      <c r="B172" t="s">
        <v>155</v>
      </c>
      <c r="C172" s="4">
        <v>586767.63</v>
      </c>
      <c r="D172" s="4">
        <v>9000</v>
      </c>
      <c r="E172" s="4">
        <v>310615.37</v>
      </c>
      <c r="F172" s="4">
        <v>103500</v>
      </c>
      <c r="G172" s="4">
        <f t="shared" si="3"/>
        <v>1009883</v>
      </c>
    </row>
    <row r="173" spans="1:7">
      <c r="A173" t="s">
        <v>239</v>
      </c>
      <c r="B173" t="s">
        <v>156</v>
      </c>
      <c r="C173" s="4">
        <v>319162.99</v>
      </c>
      <c r="D173" s="4">
        <v>0</v>
      </c>
      <c r="E173" s="4">
        <v>7823.47</v>
      </c>
      <c r="F173" s="4">
        <v>228.62</v>
      </c>
      <c r="G173" s="4">
        <f t="shared" si="3"/>
        <v>327215.07999999996</v>
      </c>
    </row>
    <row r="174" spans="1:7">
      <c r="A174" t="s">
        <v>239</v>
      </c>
      <c r="B174" t="s">
        <v>157</v>
      </c>
      <c r="C174" s="4">
        <v>952145.36</v>
      </c>
      <c r="D174" s="4">
        <v>0</v>
      </c>
      <c r="E174" s="4">
        <v>0</v>
      </c>
      <c r="F174" s="4">
        <v>0</v>
      </c>
      <c r="G174" s="4">
        <f t="shared" si="3"/>
        <v>952145.36</v>
      </c>
    </row>
    <row r="175" spans="1:7">
      <c r="A175" t="s">
        <v>241</v>
      </c>
      <c r="B175" t="s">
        <v>174</v>
      </c>
      <c r="C175" s="4">
        <v>418177.16</v>
      </c>
      <c r="D175" s="4">
        <v>0</v>
      </c>
      <c r="E175" s="4">
        <v>0</v>
      </c>
      <c r="F175" s="4">
        <v>0</v>
      </c>
      <c r="G175" s="4">
        <f t="shared" si="3"/>
        <v>418177.16</v>
      </c>
    </row>
    <row r="176" spans="1:7">
      <c r="A176" t="s">
        <v>241</v>
      </c>
      <c r="B176" t="s">
        <v>175</v>
      </c>
      <c r="C176" s="4">
        <v>693335.23</v>
      </c>
      <c r="D176" s="4">
        <v>0</v>
      </c>
      <c r="E176" s="4">
        <v>0</v>
      </c>
      <c r="F176" s="4">
        <v>0</v>
      </c>
      <c r="G176" s="4">
        <f t="shared" si="3"/>
        <v>693335.23</v>
      </c>
    </row>
    <row r="177" spans="1:7">
      <c r="A177" t="s">
        <v>241</v>
      </c>
      <c r="B177" t="s">
        <v>176</v>
      </c>
      <c r="C177" s="4">
        <v>666052.12</v>
      </c>
      <c r="D177" s="4">
        <v>0</v>
      </c>
      <c r="E177" s="4">
        <v>0</v>
      </c>
      <c r="F177" s="4">
        <v>0</v>
      </c>
      <c r="G177" s="4">
        <f t="shared" si="3"/>
        <v>666052.12</v>
      </c>
    </row>
    <row r="178" spans="1:7">
      <c r="A178" t="s">
        <v>241</v>
      </c>
      <c r="B178" t="s">
        <v>177</v>
      </c>
      <c r="C178" s="4">
        <v>118262.01</v>
      </c>
      <c r="D178" s="4">
        <v>0</v>
      </c>
      <c r="E178" s="4">
        <v>0</v>
      </c>
      <c r="F178" s="4">
        <v>0</v>
      </c>
      <c r="G178" s="4">
        <f t="shared" si="3"/>
        <v>118262.01</v>
      </c>
    </row>
    <row r="179" spans="1:7">
      <c r="A179" t="s">
        <v>241</v>
      </c>
      <c r="B179" t="s">
        <v>178</v>
      </c>
      <c r="C179" s="4">
        <v>382885.26</v>
      </c>
      <c r="D179" s="4">
        <v>0</v>
      </c>
      <c r="E179" s="4">
        <v>0</v>
      </c>
      <c r="F179" s="4">
        <v>0</v>
      </c>
      <c r="G179" s="4">
        <f t="shared" si="3"/>
        <v>382885.26</v>
      </c>
    </row>
    <row r="180" spans="1:7">
      <c r="A180" t="s">
        <v>241</v>
      </c>
      <c r="B180" t="s">
        <v>179</v>
      </c>
      <c r="C180" s="4">
        <v>415424.45</v>
      </c>
      <c r="D180" s="4">
        <v>0</v>
      </c>
      <c r="E180" s="4">
        <v>0</v>
      </c>
      <c r="F180" s="4">
        <v>0</v>
      </c>
      <c r="G180" s="4">
        <f t="shared" si="3"/>
        <v>415424.45</v>
      </c>
    </row>
    <row r="181" spans="1:7">
      <c r="A181" t="s">
        <v>242</v>
      </c>
      <c r="B181" t="s">
        <v>180</v>
      </c>
      <c r="C181" s="4">
        <v>1320465.1499999999</v>
      </c>
      <c r="D181" s="4">
        <v>0</v>
      </c>
      <c r="E181" s="4">
        <v>0</v>
      </c>
      <c r="F181" s="4">
        <v>0</v>
      </c>
      <c r="G181" s="4">
        <f t="shared" si="3"/>
        <v>1320465.1499999999</v>
      </c>
    </row>
    <row r="182" spans="1:7">
      <c r="A182" t="s">
        <v>242</v>
      </c>
      <c r="B182" t="s">
        <v>181</v>
      </c>
      <c r="C182" s="4">
        <v>1350460.3699999999</v>
      </c>
      <c r="D182" s="4">
        <v>0</v>
      </c>
      <c r="E182" s="4">
        <v>0</v>
      </c>
      <c r="F182" s="4">
        <v>0</v>
      </c>
      <c r="G182" s="4">
        <f t="shared" si="3"/>
        <v>1350460.3699999999</v>
      </c>
    </row>
    <row r="183" spans="1:7">
      <c r="A183" t="s">
        <v>242</v>
      </c>
      <c r="B183" t="s">
        <v>182</v>
      </c>
      <c r="C183" s="4">
        <v>1168997.5699999998</v>
      </c>
      <c r="D183" s="4">
        <v>0</v>
      </c>
      <c r="E183" s="4">
        <v>0</v>
      </c>
      <c r="F183" s="4">
        <v>0</v>
      </c>
      <c r="G183" s="4">
        <f t="shared" si="3"/>
        <v>1168997.5699999998</v>
      </c>
    </row>
    <row r="184" spans="1:7">
      <c r="A184" t="s">
        <v>242</v>
      </c>
      <c r="B184" t="s">
        <v>183</v>
      </c>
      <c r="C184" s="4">
        <v>410056.87</v>
      </c>
      <c r="D184" s="4">
        <v>0</v>
      </c>
      <c r="E184" s="4">
        <v>0</v>
      </c>
      <c r="F184" s="4">
        <v>0</v>
      </c>
      <c r="G184" s="4">
        <f t="shared" si="3"/>
        <v>410056.87</v>
      </c>
    </row>
    <row r="185" spans="1:7">
      <c r="A185" t="s">
        <v>242</v>
      </c>
      <c r="B185" t="s">
        <v>184</v>
      </c>
      <c r="C185" s="4">
        <v>612833.02</v>
      </c>
      <c r="D185" s="4">
        <v>0</v>
      </c>
      <c r="E185" s="4">
        <v>0</v>
      </c>
      <c r="F185" s="4">
        <v>0</v>
      </c>
      <c r="G185" s="4">
        <f t="shared" si="3"/>
        <v>612833.02</v>
      </c>
    </row>
    <row r="186" spans="1:7">
      <c r="A186" t="s">
        <v>242</v>
      </c>
      <c r="B186" t="s">
        <v>185</v>
      </c>
      <c r="C186" s="4">
        <v>674823.26</v>
      </c>
      <c r="D186" s="4">
        <v>0</v>
      </c>
      <c r="E186" s="4">
        <v>0</v>
      </c>
      <c r="F186" s="4">
        <v>0</v>
      </c>
      <c r="G186" s="4">
        <f t="shared" si="3"/>
        <v>674823.26</v>
      </c>
    </row>
    <row r="187" spans="1:7">
      <c r="A187" t="s">
        <v>242</v>
      </c>
      <c r="B187" t="s">
        <v>186</v>
      </c>
      <c r="C187" s="4">
        <v>645073.42999999993</v>
      </c>
      <c r="D187" s="4">
        <v>0</v>
      </c>
      <c r="E187" s="4">
        <v>0</v>
      </c>
      <c r="F187" s="4">
        <v>0</v>
      </c>
      <c r="G187" s="4">
        <f t="shared" si="3"/>
        <v>645073.42999999993</v>
      </c>
    </row>
    <row r="188" spans="1:7">
      <c r="A188" t="s">
        <v>242</v>
      </c>
      <c r="B188" t="s">
        <v>187</v>
      </c>
      <c r="C188" s="4">
        <v>129707.04999999999</v>
      </c>
      <c r="D188" s="4">
        <v>0</v>
      </c>
      <c r="E188" s="4">
        <v>0</v>
      </c>
      <c r="F188" s="4">
        <v>0</v>
      </c>
      <c r="G188" s="4">
        <f t="shared" si="3"/>
        <v>129707.04999999999</v>
      </c>
    </row>
    <row r="189" spans="1:7">
      <c r="A189" t="s">
        <v>242</v>
      </c>
      <c r="B189" t="s">
        <v>188</v>
      </c>
      <c r="C189" s="4">
        <v>263273.03000000003</v>
      </c>
      <c r="D189" s="4">
        <v>0</v>
      </c>
      <c r="E189" s="4">
        <v>0</v>
      </c>
      <c r="F189" s="4">
        <v>0</v>
      </c>
      <c r="G189" s="4">
        <f t="shared" si="3"/>
        <v>263273.03000000003</v>
      </c>
    </row>
    <row r="190" spans="1:7">
      <c r="A190" t="s">
        <v>242</v>
      </c>
      <c r="B190" t="s">
        <v>189</v>
      </c>
      <c r="C190" s="4">
        <v>288336.18</v>
      </c>
      <c r="D190" s="4">
        <v>0</v>
      </c>
      <c r="E190" s="4">
        <v>0</v>
      </c>
      <c r="F190" s="4">
        <v>0</v>
      </c>
      <c r="G190" s="4">
        <f t="shared" si="3"/>
        <v>288336.18</v>
      </c>
    </row>
    <row r="191" spans="1:7">
      <c r="A191" t="s">
        <v>242</v>
      </c>
      <c r="B191" t="s">
        <v>190</v>
      </c>
      <c r="C191" s="4">
        <v>774223.0199999999</v>
      </c>
      <c r="D191" s="4">
        <v>0</v>
      </c>
      <c r="E191" s="4">
        <v>0</v>
      </c>
      <c r="F191" s="4">
        <v>0</v>
      </c>
      <c r="G191" s="4">
        <f t="shared" si="3"/>
        <v>774223.0199999999</v>
      </c>
    </row>
    <row r="192" spans="1:7">
      <c r="A192" t="s">
        <v>242</v>
      </c>
      <c r="B192" t="s">
        <v>191</v>
      </c>
      <c r="C192" s="4">
        <v>346791.38</v>
      </c>
      <c r="D192" s="4">
        <v>0</v>
      </c>
      <c r="E192" s="4">
        <v>0</v>
      </c>
      <c r="F192" s="4">
        <v>0</v>
      </c>
      <c r="G192" s="4">
        <f t="shared" si="3"/>
        <v>346791.38</v>
      </c>
    </row>
    <row r="193" spans="1:7">
      <c r="A193" t="s">
        <v>243</v>
      </c>
      <c r="B193" t="s">
        <v>192</v>
      </c>
      <c r="C193" s="4">
        <v>716349.16999999993</v>
      </c>
      <c r="D193" s="4">
        <v>0</v>
      </c>
      <c r="E193" s="4">
        <v>0</v>
      </c>
      <c r="F193" s="4">
        <v>0</v>
      </c>
      <c r="G193" s="4">
        <f t="shared" si="3"/>
        <v>716349.16999999993</v>
      </c>
    </row>
    <row r="194" spans="1:7">
      <c r="A194" t="s">
        <v>243</v>
      </c>
      <c r="B194" t="s">
        <v>193</v>
      </c>
      <c r="C194" s="4">
        <v>717576.84</v>
      </c>
      <c r="D194" s="4">
        <v>0</v>
      </c>
      <c r="E194" s="4">
        <v>0</v>
      </c>
      <c r="F194" s="4">
        <v>62000</v>
      </c>
      <c r="G194" s="4">
        <f t="shared" si="3"/>
        <v>779576.84</v>
      </c>
    </row>
    <row r="195" spans="1:7">
      <c r="A195" t="s">
        <v>243</v>
      </c>
      <c r="B195" t="s">
        <v>194</v>
      </c>
      <c r="C195" s="4">
        <v>315337.12</v>
      </c>
      <c r="D195" s="4">
        <v>0</v>
      </c>
      <c r="E195" s="4">
        <v>0</v>
      </c>
      <c r="F195" s="4">
        <v>0</v>
      </c>
      <c r="G195" s="4">
        <f t="shared" si="3"/>
        <v>315337.12</v>
      </c>
    </row>
    <row r="196" spans="1:7">
      <c r="A196" t="s">
        <v>243</v>
      </c>
      <c r="B196" t="s">
        <v>195</v>
      </c>
      <c r="C196" s="4">
        <v>630074.25</v>
      </c>
      <c r="D196" s="4">
        <v>0</v>
      </c>
      <c r="E196" s="4">
        <v>0</v>
      </c>
      <c r="F196" s="4">
        <v>0</v>
      </c>
      <c r="G196" s="4">
        <f t="shared" ref="G196:G208" si="5">SUM(C196:F196)</f>
        <v>630074.25</v>
      </c>
    </row>
    <row r="197" spans="1:7">
      <c r="A197" t="s">
        <v>243</v>
      </c>
      <c r="B197" t="s">
        <v>196</v>
      </c>
      <c r="C197" s="4">
        <v>490945.19</v>
      </c>
      <c r="D197" s="4">
        <v>0</v>
      </c>
      <c r="E197" s="4">
        <v>0</v>
      </c>
      <c r="F197" s="4">
        <v>78000</v>
      </c>
      <c r="G197" s="4">
        <f t="shared" si="5"/>
        <v>568945.18999999994</v>
      </c>
    </row>
    <row r="198" spans="1:7">
      <c r="A198" t="s">
        <v>243</v>
      </c>
      <c r="B198" t="s">
        <v>197</v>
      </c>
      <c r="C198" s="4">
        <v>595414.14</v>
      </c>
      <c r="D198" s="4">
        <v>0</v>
      </c>
      <c r="E198" s="4">
        <v>0</v>
      </c>
      <c r="F198" s="4">
        <v>0</v>
      </c>
      <c r="G198" s="4">
        <f t="shared" si="5"/>
        <v>595414.14</v>
      </c>
    </row>
    <row r="199" spans="1:7">
      <c r="A199" t="s">
        <v>243</v>
      </c>
      <c r="B199" t="s">
        <v>198</v>
      </c>
      <c r="C199" s="4">
        <v>744242.15</v>
      </c>
      <c r="D199" s="4">
        <v>0</v>
      </c>
      <c r="E199" s="4">
        <v>0</v>
      </c>
      <c r="F199" s="4">
        <v>0</v>
      </c>
      <c r="G199" s="4">
        <f t="shared" si="5"/>
        <v>744242.15</v>
      </c>
    </row>
    <row r="200" spans="1:7">
      <c r="A200" t="s">
        <v>243</v>
      </c>
      <c r="B200" t="s">
        <v>199</v>
      </c>
      <c r="C200" s="4">
        <v>558570.72000000009</v>
      </c>
      <c r="D200" s="4">
        <v>0</v>
      </c>
      <c r="E200" s="4">
        <v>0</v>
      </c>
      <c r="F200" s="4">
        <v>0</v>
      </c>
      <c r="G200" s="4">
        <f t="shared" si="5"/>
        <v>558570.72000000009</v>
      </c>
    </row>
    <row r="201" spans="1:7">
      <c r="A201" t="s">
        <v>243</v>
      </c>
      <c r="B201" t="s">
        <v>200</v>
      </c>
      <c r="C201" s="4">
        <v>676957.41</v>
      </c>
      <c r="D201" s="4">
        <v>0</v>
      </c>
      <c r="E201" s="4">
        <v>0</v>
      </c>
      <c r="F201" s="4">
        <v>0</v>
      </c>
      <c r="G201" s="4">
        <f t="shared" si="5"/>
        <v>676957.41</v>
      </c>
    </row>
    <row r="202" spans="1:7">
      <c r="A202" t="s">
        <v>243</v>
      </c>
      <c r="B202" t="s">
        <v>201</v>
      </c>
      <c r="C202" s="4">
        <v>785342.42</v>
      </c>
      <c r="D202" s="4">
        <v>0</v>
      </c>
      <c r="E202" s="4">
        <v>0</v>
      </c>
      <c r="F202" s="4">
        <v>40000</v>
      </c>
      <c r="G202" s="4">
        <f t="shared" si="5"/>
        <v>825342.42</v>
      </c>
    </row>
    <row r="203" spans="1:7">
      <c r="A203" t="s">
        <v>243</v>
      </c>
      <c r="B203" t="s">
        <v>202</v>
      </c>
      <c r="C203" s="4">
        <v>817843.11</v>
      </c>
      <c r="D203" s="4">
        <v>0</v>
      </c>
      <c r="E203" s="4">
        <v>0</v>
      </c>
      <c r="F203" s="4">
        <v>0</v>
      </c>
      <c r="G203" s="4">
        <f t="shared" si="5"/>
        <v>817843.11</v>
      </c>
    </row>
    <row r="204" spans="1:7">
      <c r="A204" t="s">
        <v>243</v>
      </c>
      <c r="B204" t="s">
        <v>203</v>
      </c>
      <c r="C204" s="4">
        <v>556641.98</v>
      </c>
      <c r="D204" s="4">
        <v>0</v>
      </c>
      <c r="E204" s="4">
        <v>0</v>
      </c>
      <c r="F204" s="4">
        <v>0</v>
      </c>
      <c r="G204" s="4">
        <f t="shared" si="5"/>
        <v>556641.98</v>
      </c>
    </row>
    <row r="205" spans="1:7">
      <c r="A205" t="s">
        <v>244</v>
      </c>
      <c r="B205" t="s">
        <v>204</v>
      </c>
      <c r="C205" s="4">
        <v>637951.55999999994</v>
      </c>
      <c r="D205" s="4">
        <v>0</v>
      </c>
      <c r="E205" s="4">
        <v>0</v>
      </c>
      <c r="F205" s="4">
        <v>0</v>
      </c>
      <c r="G205" s="4">
        <f t="shared" si="5"/>
        <v>637951.55999999994</v>
      </c>
    </row>
    <row r="206" spans="1:7">
      <c r="A206" t="s">
        <v>244</v>
      </c>
      <c r="B206" t="s">
        <v>205</v>
      </c>
      <c r="C206" s="4">
        <v>415591.32</v>
      </c>
      <c r="D206" s="4">
        <v>0</v>
      </c>
      <c r="E206" s="4">
        <v>0</v>
      </c>
      <c r="F206" s="4">
        <v>0</v>
      </c>
      <c r="G206" s="4">
        <f t="shared" si="5"/>
        <v>415591.32</v>
      </c>
    </row>
    <row r="207" spans="1:7">
      <c r="A207" t="s">
        <v>244</v>
      </c>
      <c r="B207" t="s">
        <v>206</v>
      </c>
      <c r="C207" s="4">
        <v>397561.58</v>
      </c>
      <c r="D207" s="4">
        <v>0</v>
      </c>
      <c r="E207" s="4">
        <v>0</v>
      </c>
      <c r="F207" s="4">
        <v>0</v>
      </c>
      <c r="G207" s="4">
        <f t="shared" si="5"/>
        <v>397561.58</v>
      </c>
    </row>
    <row r="208" spans="1:7">
      <c r="A208" t="s">
        <v>244</v>
      </c>
      <c r="B208" t="s">
        <v>207</v>
      </c>
      <c r="C208" s="4">
        <v>312506.59999999998</v>
      </c>
      <c r="D208" s="4">
        <v>0</v>
      </c>
      <c r="E208" s="4">
        <v>0</v>
      </c>
      <c r="F208" s="4">
        <v>0</v>
      </c>
      <c r="G208" s="4">
        <f t="shared" si="5"/>
        <v>312506.59999999998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data สค61</vt:lpstr>
      <vt:lpstr>เงินบำรุงคงเหลือ</vt:lpstr>
      <vt:lpstr>Sheet3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2018-10-17T06:22:29Z</dcterms:created>
  <dcterms:modified xsi:type="dcterms:W3CDTF">2018-10-24T03:17:48Z</dcterms:modified>
</cp:coreProperties>
</file>